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8" i="1"/>
  <c r="G109" s="1"/>
  <c r="G110" s="1"/>
  <c r="G103"/>
  <c r="G104" s="1"/>
  <c r="G107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20"/>
</calcChain>
</file>

<file path=xl/sharedStrings.xml><?xml version="1.0" encoding="utf-8"?>
<sst xmlns="http://schemas.openxmlformats.org/spreadsheetml/2006/main" count="208" uniqueCount="125">
  <si>
    <t>Приложение №1</t>
  </si>
  <si>
    <t>Генеральному директору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</si>
  <si>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</si>
  <si>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</si>
  <si>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</si>
  <si>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</si>
  <si>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</si>
  <si>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</si>
  <si>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</si>
  <si>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</si>
  <si>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Наименование оборудования</t>
  </si>
  <si>
    <t>Ед. изм.</t>
  </si>
  <si>
    <t>Кол-во</t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</si>
  <si>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</si>
  <si>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</si>
  <si>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</si>
  <si>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</si>
  <si>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</si>
  <si>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</si>
  <si>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</si>
  <si>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</si>
  <si>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</si>
  <si>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</si>
  <si>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ООО "Рус Империал Груп"</t>
  </si>
  <si>
    <t xml:space="preserve"> А.В. Бакланову</t>
  </si>
  <si>
    <t>3.  Условия оплаты: 100% в течение 45 календарных дней по факту выполнения и подписанного акты выполненных работ.</t>
  </si>
  <si>
    <t>4. Сроки поставки, предлагаемые нами: ______________________________ (предпочтительно сентябрь 2018)</t>
  </si>
  <si>
    <t>Выпасовка талевого каната / Unreeving of wireline (wire rope)</t>
  </si>
  <si>
    <t>Демонтаж ветровых оттяжек / Dismantling of wind guy ropes</t>
  </si>
  <si>
    <t>Демонтаж силовых оттяжек / Dismantling of load guy ropes</t>
  </si>
  <si>
    <t>Демонтаж мачты / Dismantling of mast</t>
  </si>
  <si>
    <t xml:space="preserve">Разборка мачты / Disassembly of mast </t>
  </si>
  <si>
    <t>Сварочные работы / welding operation</t>
  </si>
  <si>
    <t>Ремонт талевого блока / Repair of travelling block</t>
  </si>
  <si>
    <t>Ремонт кронблока / Repair of crown block</t>
  </si>
  <si>
    <t>Демонтаж защитных кожухов / Dismantling of protective covers</t>
  </si>
  <si>
    <t>Демонтаж ТНВД / Dismantling of HP fuel pump</t>
  </si>
  <si>
    <t>Демонтаж форсунок 8шт / Disassembly of injectors 8 pcs.</t>
  </si>
  <si>
    <t>Демонтаж топливного фильтра / Dismantling of fuel filter</t>
  </si>
  <si>
    <t>Демонтаж топливного бака / Dismantling of fuel tank</t>
  </si>
  <si>
    <t>Промывка топливных баков -1 шт / Flushing of fuel tanks -1 pcs.</t>
  </si>
  <si>
    <t>Монтаж топливного бака / Installation of fuel tank</t>
  </si>
  <si>
    <t>Демонтаж гидравлического домкрата подъема мачты / Dismantling of hydraulic jack for lifting of the mast</t>
  </si>
  <si>
    <t>Демонтаж аутригера / Dismantling of outrigger</t>
  </si>
  <si>
    <t>Ремонт аутригера / Repair of outrigger</t>
  </si>
  <si>
    <t>Демонтаж компрессора С-415 / Dismantling of compressor S-415</t>
  </si>
  <si>
    <t>Ремонт компрессора С-415 / Repair of compressor S-415</t>
  </si>
  <si>
    <t>Демонтаж лебедки подъема второй секции мачты / Dismantling of hoisting winch of the second section of the mast</t>
  </si>
  <si>
    <t>Демонтаж гидробака / Dismantling of hydraulic tank</t>
  </si>
  <si>
    <t>Демонтаж перепускного клапана / Dismantling of bypass valve</t>
  </si>
  <si>
    <t>Монтаж гидробака / Installation of hydraulic tank</t>
  </si>
  <si>
    <t>Установка рабочего освещения мачты / Installation of mast's working lights</t>
  </si>
  <si>
    <t>Ремонт аварийного освещения / Repair of emergency lighting</t>
  </si>
  <si>
    <t>Ремонт звуковой и визуальной сигнализации выхода клиньев и посадки 2-й секции мачты (н/ч) / Repair of sound and visual alarming system of rams out and setting of the 2nd mast section</t>
  </si>
  <si>
    <t>Демонтаж бурового барабана / Dismantling of winch drum</t>
  </si>
  <si>
    <t>Демонтаж передаточного вала / Dismounting the transmission shaft</t>
  </si>
  <si>
    <t xml:space="preserve">Восстановительный ремонт вала передаточного / Repair (restoring) of transmission shaft </t>
  </si>
  <si>
    <t>Наплавка, проточка бурового барабана / Fusing and grooving (grinding) of winch drum</t>
  </si>
  <si>
    <t>Ремонт бурового барабана (разборка, демонтаж кронштейнов крепления, замена тормозных ободов, сборка) / Repair of winch drill (dismantling, disassembly of mounting brackets, replacement of brake rims, assembly)</t>
  </si>
  <si>
    <t>Разборка, ремонт, сборка передаточного вала с заменой подшипников, звездочек, ШМП-500 / Dismantling, repair, assembly of transmission shaft with replacement of bearings, sprockets, airflex clutch ShMP-500</t>
  </si>
  <si>
    <t>Ремонт привода тормоза бурильщика с заменой подшипников / Repair of driller's brake drive with replacement of bearings</t>
  </si>
  <si>
    <t>Ремонт эл. проводки на шасси / Repair of electric wiring on chassis</t>
  </si>
  <si>
    <t>Ремонт тормозной системы шассии (ст-сть н/ч -1073,00р.) / Repair of brake system on chassis (cost - RUR 1073.00)</t>
  </si>
  <si>
    <t>Демонтаж редуктора КРАЗ / Dismantling of KRAZ reducing gearbox</t>
  </si>
  <si>
    <t>Ремонт редуктора КРАЗ / Repair of KRAZ reducing gearbox</t>
  </si>
  <si>
    <t>Монтаж редуктора КРАЗ / Installation of KRAZ reducing gearbox</t>
  </si>
  <si>
    <t>Монтаж компрессора С-415 / Installation of Compressor S-415</t>
  </si>
  <si>
    <t xml:space="preserve">Ремонт лебедки подъема второй секции мачты/repair of second mast section lifting winch </t>
  </si>
  <si>
    <t xml:space="preserve">Демонтаж карданного вала/disassembly of cardan shaft </t>
  </si>
  <si>
    <t xml:space="preserve">Монтаж карданного вала/assembly of cardan shaft </t>
  </si>
  <si>
    <t xml:space="preserve">Монтаж бурового барабана/assembly of drilling drum </t>
  </si>
  <si>
    <t xml:space="preserve">Демонтаж тормозных колодок на снятых лентах/disassembly of break pads on disassembled strips </t>
  </si>
  <si>
    <t xml:space="preserve">Монтаж тормозных колодок на снятых лентах/assembly of break pads on disassembled strips </t>
  </si>
  <si>
    <t xml:space="preserve">Монтаж передаточного вала/assembly of transmission shaft </t>
  </si>
  <si>
    <t xml:space="preserve">Монтаж лебедки подъема второй секции мачты/installation of second mast section lifting winch </t>
  </si>
  <si>
    <t xml:space="preserve">Ремонт системы ОГП/repair of hydraulic jack system </t>
  </si>
  <si>
    <t xml:space="preserve">Ремонт пульта бурильщика/reapir of the driller's board </t>
  </si>
  <si>
    <t xml:space="preserve">Монтаж натяжного ролика при снятом кожухе/assembly of tension roller when the shell is removed </t>
  </si>
  <si>
    <t>Ремонт ТНВД 173 ЯМЗ-238ДЕ2/repair of high pressure fuel pump 173 ЯМЗ-238ДЕ2</t>
  </si>
  <si>
    <t xml:space="preserve">Ремонт форсунок 267/repair of nozzles 267 </t>
  </si>
  <si>
    <t>Монтаж ТНВД/assembly of high pressure fuel pump</t>
  </si>
  <si>
    <t>Монтаж форсунок 8шт/pcs/assembly of nozzles 8 pcs</t>
  </si>
  <si>
    <t xml:space="preserve">Ремонт площадки ПА/repair of lifting unit platform </t>
  </si>
  <si>
    <t xml:space="preserve">Ремонт аварийного и экстренного глушения/repair of emergency and urgent killing system </t>
  </si>
  <si>
    <t xml:space="preserve">Замена радиатора отопителя в кабине водителя/repair of heat exchnager in the operator's cabin </t>
  </si>
  <si>
    <t>Ремонт гидравлического домкрата подъема мачты (снятого)/repair of mast lifting hydraulic jack (disassembled)</t>
  </si>
  <si>
    <t>Монтаж гидравлического домкрата подъема мачты/assembly of mast lifting hydraulic jack (disassembled)</t>
  </si>
  <si>
    <t xml:space="preserve">Монтаж заднего аутригера/assembly of rear outrigger </t>
  </si>
  <si>
    <t>Демонтаж канатоукладчика/disassembly of wireline guide assembly</t>
  </si>
  <si>
    <t xml:space="preserve">Монтаж канатоукладчика/assembly of wireline guide assembly </t>
  </si>
  <si>
    <t xml:space="preserve">Монтаж топливного фильтра/assembly of fuel filter </t>
  </si>
  <si>
    <t xml:space="preserve">Монтаж перепускного клапана/assembly of bypass valve </t>
  </si>
  <si>
    <t xml:space="preserve">Монтаж защитных кожухов/repair of protective cover </t>
  </si>
  <si>
    <t xml:space="preserve">Ремонт гидрораспределителя 2шт/pcs./repair of safety enclosure 2 pcs </t>
  </si>
  <si>
    <t xml:space="preserve">Ремонт защитных кожухов/repair of safety enclosures </t>
  </si>
  <si>
    <t xml:space="preserve">Подготовка к покраске, покраска мачты/preparation to paiting, painting of the mast </t>
  </si>
  <si>
    <t xml:space="preserve">Сборка мачты/assembly of mast </t>
  </si>
  <si>
    <t xml:space="preserve">Монтаж мачты/instalaltion of mast </t>
  </si>
  <si>
    <t xml:space="preserve">Запасовка талевого каната/reeving of woreline </t>
  </si>
  <si>
    <t xml:space="preserve">Подготовка к покраске, покраска кабины автомобиля/prepare to painting, painting of the vehicle cabing </t>
  </si>
  <si>
    <t xml:space="preserve">Подготовка к покраске, покраска подъемной установки/prepare to painting, painting of lifting unit </t>
  </si>
  <si>
    <t xml:space="preserve">Подготовка к покраске, покраска шасси автомобиля/prepare to painting,paiting of vehicle shassis </t>
  </si>
  <si>
    <t>Монтаж ветровых оттяжек/installation of  wind guy ropes</t>
  </si>
  <si>
    <t>Монтаж силовых оттяжек/installation of load guy ropes</t>
  </si>
  <si>
    <t>Ремонт двигателя ЯМЗ-238ДЕ2/repair of engine YAMZ-238ДЕ2</t>
  </si>
  <si>
    <t xml:space="preserve">Демонтаж ДВС с КПП в сборе/Disassembly of internal combustion engine with gearbox </t>
  </si>
  <si>
    <t xml:space="preserve">Ремонт сцепления/repair of clutch unit </t>
  </si>
  <si>
    <t xml:space="preserve">Монтаж ДВС с КПП в сборе/Installation of internal combustion engine with gearbox </t>
  </si>
  <si>
    <t xml:space="preserve">Замена кабины с обвязкой/replacement of the cabin with all connections </t>
  </si>
  <si>
    <t xml:space="preserve">усл./standard unit </t>
  </si>
  <si>
    <t xml:space="preserve">час/hrs </t>
  </si>
  <si>
    <t>час</t>
  </si>
  <si>
    <t>шт/pcs</t>
  </si>
  <si>
    <t>Общая сумма предложения, согласно техничекого задания и дефектной ведомости составляет прописью:</t>
  </si>
  <si>
    <t xml:space="preserve">Оказание услуг по ремонту подъемника УПА 60/80 ООО «Рус Империал Груп» (№ тендера 23-2018) </t>
  </si>
  <si>
    <t>Цена за ед. без НДС 18% руб.</t>
  </si>
  <si>
    <t>Общая стоимость  без  НДС 18% , руб.</t>
  </si>
  <si>
    <t>НДС (в рублях) 18%</t>
  </si>
  <si>
    <t>Общая стоимость запчастей, согласно дефектной ведомости (в рублях), без учета НДС 18%, рублей</t>
  </si>
  <si>
    <t>Всего, общая стоимость  запчастей, согласно дефектной ведомости (в рублях), с учетом НДС</t>
  </si>
  <si>
    <t>Всего, общая стоимость оказания услуг по ремонту подъемника УПА 60/80 и  запчастей, согласно технического задания и дефектной ведомости (в рублях), с учетом НДС</t>
  </si>
  <si>
    <t>2.1 С учетом условий технического задания и дефектной ведомости по запчастям (фактическое местонахождение подъемника УПА 60/80 - г.Томск, пер.Мостовой, 7)</t>
  </si>
  <si>
    <t>Общая стоимость выполеннных работ и запчастей, согласно технического задания и дефектной ведомости (в рублях), без учета НДС 18%, рублей</t>
  </si>
  <si>
    <t>Общая стоимость выполеннных работ, согласно технического задания (в рублях), без учета НДС 18%, рублей</t>
  </si>
  <si>
    <t>Всего, общая стоимость комерческого предложения, согласно технического задания (в рублях), с учетом НДС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</si>
</sst>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Symbol"/>
      <family val="1"/>
      <charset val="2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indent="3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indent="3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indent="3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indent="5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41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3" fillId="0" borderId="0" xfId="0" applyFont="1"/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21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2" xfId="0" applyNumberFormat="1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/>
    <xf numFmtId="0" fontId="2" fillId="0" borderId="0" xfId="0" applyFont="1" applyAlignment="1">
      <alignment horizontal="justify" vertical="top"/>
    </xf>
    <xf numFmtId="0" fontId="2" fillId="2" borderId="4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1" fontId="1" fillId="3" borderId="6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2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top"/>
    </xf>
    <xf numFmtId="4" fontId="5" fillId="3" borderId="4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4" fontId="14" fillId="5" borderId="8" xfId="0" applyNumberFormat="1" applyFont="1" applyFill="1" applyBorder="1" applyAlignment="1">
      <alignment horizontal="center" vertical="center"/>
    </xf>
    <xf numFmtId="4" fontId="14" fillId="5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4" fillId="6" borderId="5" xfId="0" applyFont="1" applyFill="1" applyBorder="1" applyAlignment="1">
      <alignment vertical="center" wrapText="1"/>
    </xf>
    <xf numFmtId="0" fontId="14" fillId="6" borderId="7" xfId="0" applyFont="1" applyFill="1" applyBorder="1" applyAlignment="1">
      <alignment vertical="center" wrapText="1"/>
    </xf>
    <xf numFmtId="0" fontId="14" fillId="6" borderId="8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0" fontId="4" fillId="0" borderId="3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right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32"/>
  <sheetViews>
    <sheetView tabSelected="1" zoomScale="80" zoomScaleNormal="80" workbookViewId="0">
      <selection activeCell="I114" sqref="I114"/>
    </sheetView>
  </sheetViews>
  <sheetFormatPr defaultRowHeight="15.75"/>
  <cols>
    <col min="1" max="1" width="9.140625" style="18"/>
    <col min="2" max="2" width="6.28515625" style="19" customWidth="1"/>
    <col min="3" max="3" width="101.42578125" style="20" customWidth="1"/>
    <col min="4" max="4" width="22.7109375" style="21" customWidth="1"/>
    <col min="5" max="5" width="22.7109375" style="20" customWidth="1"/>
    <col min="6" max="6" width="20.85546875" style="21" customWidth="1"/>
    <col min="7" max="7" width="19.5703125" style="18" customWidth="1"/>
    <col min="8" max="8" width="6.140625" style="22" customWidth="1"/>
    <col min="9" max="9" width="48.7109375" style="23" customWidth="1"/>
    <col min="10" max="10" width="58" style="22" customWidth="1"/>
    <col min="11" max="11" width="22.7109375" style="24" customWidth="1"/>
    <col min="12" max="12" width="15" style="18" customWidth="1"/>
    <col min="13" max="255" width="9.140625" style="18"/>
    <col min="256" max="256" width="6.28515625" style="18" customWidth="1"/>
    <col min="257" max="257" width="55" style="18" customWidth="1"/>
    <col min="258" max="258" width="40.85546875" style="18" customWidth="1"/>
    <col min="259" max="259" width="35.85546875" style="18" customWidth="1"/>
    <col min="260" max="260" width="9.42578125" style="18" bestFit="1" customWidth="1"/>
    <col min="261" max="261" width="10.85546875" style="18" customWidth="1"/>
    <col min="262" max="262" width="20.85546875" style="18" customWidth="1"/>
    <col min="263" max="263" width="19.5703125" style="18" customWidth="1"/>
    <col min="264" max="264" width="6.140625" style="18" customWidth="1"/>
    <col min="265" max="265" width="48.7109375" style="18" customWidth="1"/>
    <col min="266" max="266" width="58" style="18" customWidth="1"/>
    <col min="267" max="267" width="22.7109375" style="18" customWidth="1"/>
    <col min="268" max="268" width="15" style="18" customWidth="1"/>
    <col min="269" max="511" width="9.140625" style="18"/>
    <col min="512" max="512" width="6.28515625" style="18" customWidth="1"/>
    <col min="513" max="513" width="55" style="18" customWidth="1"/>
    <col min="514" max="514" width="40.85546875" style="18" customWidth="1"/>
    <col min="515" max="515" width="35.85546875" style="18" customWidth="1"/>
    <col min="516" max="516" width="9.42578125" style="18" bestFit="1" customWidth="1"/>
    <col min="517" max="517" width="10.85546875" style="18" customWidth="1"/>
    <col min="518" max="518" width="20.85546875" style="18" customWidth="1"/>
    <col min="519" max="519" width="19.5703125" style="18" customWidth="1"/>
    <col min="520" max="520" width="6.140625" style="18" customWidth="1"/>
    <col min="521" max="521" width="48.7109375" style="18" customWidth="1"/>
    <col min="522" max="522" width="58" style="18" customWidth="1"/>
    <col min="523" max="523" width="22.7109375" style="18" customWidth="1"/>
    <col min="524" max="524" width="15" style="18" customWidth="1"/>
    <col min="525" max="767" width="9.140625" style="18"/>
    <col min="768" max="768" width="6.28515625" style="18" customWidth="1"/>
    <col min="769" max="769" width="55" style="18" customWidth="1"/>
    <col min="770" max="770" width="40.85546875" style="18" customWidth="1"/>
    <col min="771" max="771" width="35.85546875" style="18" customWidth="1"/>
    <col min="772" max="772" width="9.42578125" style="18" bestFit="1" customWidth="1"/>
    <col min="773" max="773" width="10.85546875" style="18" customWidth="1"/>
    <col min="774" max="774" width="20.85546875" style="18" customWidth="1"/>
    <col min="775" max="775" width="19.5703125" style="18" customWidth="1"/>
    <col min="776" max="776" width="6.140625" style="18" customWidth="1"/>
    <col min="777" max="777" width="48.7109375" style="18" customWidth="1"/>
    <col min="778" max="778" width="58" style="18" customWidth="1"/>
    <col min="779" max="779" width="22.7109375" style="18" customWidth="1"/>
    <col min="780" max="780" width="15" style="18" customWidth="1"/>
    <col min="781" max="1023" width="9.140625" style="18"/>
    <col min="1024" max="1024" width="6.28515625" style="18" customWidth="1"/>
    <col min="1025" max="1025" width="55" style="18" customWidth="1"/>
    <col min="1026" max="1026" width="40.85546875" style="18" customWidth="1"/>
    <col min="1027" max="1027" width="35.85546875" style="18" customWidth="1"/>
    <col min="1028" max="1028" width="9.42578125" style="18" bestFit="1" customWidth="1"/>
    <col min="1029" max="1029" width="10.85546875" style="18" customWidth="1"/>
    <col min="1030" max="1030" width="20.85546875" style="18" customWidth="1"/>
    <col min="1031" max="1031" width="19.5703125" style="18" customWidth="1"/>
    <col min="1032" max="1032" width="6.140625" style="18" customWidth="1"/>
    <col min="1033" max="1033" width="48.7109375" style="18" customWidth="1"/>
    <col min="1034" max="1034" width="58" style="18" customWidth="1"/>
    <col min="1035" max="1035" width="22.7109375" style="18" customWidth="1"/>
    <col min="1036" max="1036" width="15" style="18" customWidth="1"/>
    <col min="1037" max="1279" width="9.140625" style="18"/>
    <col min="1280" max="1280" width="6.28515625" style="18" customWidth="1"/>
    <col min="1281" max="1281" width="55" style="18" customWidth="1"/>
    <col min="1282" max="1282" width="40.85546875" style="18" customWidth="1"/>
    <col min="1283" max="1283" width="35.85546875" style="18" customWidth="1"/>
    <col min="1284" max="1284" width="9.42578125" style="18" bestFit="1" customWidth="1"/>
    <col min="1285" max="1285" width="10.85546875" style="18" customWidth="1"/>
    <col min="1286" max="1286" width="20.85546875" style="18" customWidth="1"/>
    <col min="1287" max="1287" width="19.5703125" style="18" customWidth="1"/>
    <col min="1288" max="1288" width="6.140625" style="18" customWidth="1"/>
    <col min="1289" max="1289" width="48.7109375" style="18" customWidth="1"/>
    <col min="1290" max="1290" width="58" style="18" customWidth="1"/>
    <col min="1291" max="1291" width="22.7109375" style="18" customWidth="1"/>
    <col min="1292" max="1292" width="15" style="18" customWidth="1"/>
    <col min="1293" max="1535" width="9.140625" style="18"/>
    <col min="1536" max="1536" width="6.28515625" style="18" customWidth="1"/>
    <col min="1537" max="1537" width="55" style="18" customWidth="1"/>
    <col min="1538" max="1538" width="40.85546875" style="18" customWidth="1"/>
    <col min="1539" max="1539" width="35.85546875" style="18" customWidth="1"/>
    <col min="1540" max="1540" width="9.42578125" style="18" bestFit="1" customWidth="1"/>
    <col min="1541" max="1541" width="10.85546875" style="18" customWidth="1"/>
    <col min="1542" max="1542" width="20.85546875" style="18" customWidth="1"/>
    <col min="1543" max="1543" width="19.5703125" style="18" customWidth="1"/>
    <col min="1544" max="1544" width="6.140625" style="18" customWidth="1"/>
    <col min="1545" max="1545" width="48.7109375" style="18" customWidth="1"/>
    <col min="1546" max="1546" width="58" style="18" customWidth="1"/>
    <col min="1547" max="1547" width="22.7109375" style="18" customWidth="1"/>
    <col min="1548" max="1548" width="15" style="18" customWidth="1"/>
    <col min="1549" max="1791" width="9.140625" style="18"/>
    <col min="1792" max="1792" width="6.28515625" style="18" customWidth="1"/>
    <col min="1793" max="1793" width="55" style="18" customWidth="1"/>
    <col min="1794" max="1794" width="40.85546875" style="18" customWidth="1"/>
    <col min="1795" max="1795" width="35.85546875" style="18" customWidth="1"/>
    <col min="1796" max="1796" width="9.42578125" style="18" bestFit="1" customWidth="1"/>
    <col min="1797" max="1797" width="10.85546875" style="18" customWidth="1"/>
    <col min="1798" max="1798" width="20.85546875" style="18" customWidth="1"/>
    <col min="1799" max="1799" width="19.5703125" style="18" customWidth="1"/>
    <col min="1800" max="1800" width="6.140625" style="18" customWidth="1"/>
    <col min="1801" max="1801" width="48.7109375" style="18" customWidth="1"/>
    <col min="1802" max="1802" width="58" style="18" customWidth="1"/>
    <col min="1803" max="1803" width="22.7109375" style="18" customWidth="1"/>
    <col min="1804" max="1804" width="15" style="18" customWidth="1"/>
    <col min="1805" max="2047" width="9.140625" style="18"/>
    <col min="2048" max="2048" width="6.28515625" style="18" customWidth="1"/>
    <col min="2049" max="2049" width="55" style="18" customWidth="1"/>
    <col min="2050" max="2050" width="40.85546875" style="18" customWidth="1"/>
    <col min="2051" max="2051" width="35.85546875" style="18" customWidth="1"/>
    <col min="2052" max="2052" width="9.42578125" style="18" bestFit="1" customWidth="1"/>
    <col min="2053" max="2053" width="10.85546875" style="18" customWidth="1"/>
    <col min="2054" max="2054" width="20.85546875" style="18" customWidth="1"/>
    <col min="2055" max="2055" width="19.5703125" style="18" customWidth="1"/>
    <col min="2056" max="2056" width="6.140625" style="18" customWidth="1"/>
    <col min="2057" max="2057" width="48.7109375" style="18" customWidth="1"/>
    <col min="2058" max="2058" width="58" style="18" customWidth="1"/>
    <col min="2059" max="2059" width="22.7109375" style="18" customWidth="1"/>
    <col min="2060" max="2060" width="15" style="18" customWidth="1"/>
    <col min="2061" max="2303" width="9.140625" style="18"/>
    <col min="2304" max="2304" width="6.28515625" style="18" customWidth="1"/>
    <col min="2305" max="2305" width="55" style="18" customWidth="1"/>
    <col min="2306" max="2306" width="40.85546875" style="18" customWidth="1"/>
    <col min="2307" max="2307" width="35.85546875" style="18" customWidth="1"/>
    <col min="2308" max="2308" width="9.42578125" style="18" bestFit="1" customWidth="1"/>
    <col min="2309" max="2309" width="10.85546875" style="18" customWidth="1"/>
    <col min="2310" max="2310" width="20.85546875" style="18" customWidth="1"/>
    <col min="2311" max="2311" width="19.5703125" style="18" customWidth="1"/>
    <col min="2312" max="2312" width="6.140625" style="18" customWidth="1"/>
    <col min="2313" max="2313" width="48.7109375" style="18" customWidth="1"/>
    <col min="2314" max="2314" width="58" style="18" customWidth="1"/>
    <col min="2315" max="2315" width="22.7109375" style="18" customWidth="1"/>
    <col min="2316" max="2316" width="15" style="18" customWidth="1"/>
    <col min="2317" max="2559" width="9.140625" style="18"/>
    <col min="2560" max="2560" width="6.28515625" style="18" customWidth="1"/>
    <col min="2561" max="2561" width="55" style="18" customWidth="1"/>
    <col min="2562" max="2562" width="40.85546875" style="18" customWidth="1"/>
    <col min="2563" max="2563" width="35.85546875" style="18" customWidth="1"/>
    <col min="2564" max="2564" width="9.42578125" style="18" bestFit="1" customWidth="1"/>
    <col min="2565" max="2565" width="10.85546875" style="18" customWidth="1"/>
    <col min="2566" max="2566" width="20.85546875" style="18" customWidth="1"/>
    <col min="2567" max="2567" width="19.5703125" style="18" customWidth="1"/>
    <col min="2568" max="2568" width="6.140625" style="18" customWidth="1"/>
    <col min="2569" max="2569" width="48.7109375" style="18" customWidth="1"/>
    <col min="2570" max="2570" width="58" style="18" customWidth="1"/>
    <col min="2571" max="2571" width="22.7109375" style="18" customWidth="1"/>
    <col min="2572" max="2572" width="15" style="18" customWidth="1"/>
    <col min="2573" max="2815" width="9.140625" style="18"/>
    <col min="2816" max="2816" width="6.28515625" style="18" customWidth="1"/>
    <col min="2817" max="2817" width="55" style="18" customWidth="1"/>
    <col min="2818" max="2818" width="40.85546875" style="18" customWidth="1"/>
    <col min="2819" max="2819" width="35.85546875" style="18" customWidth="1"/>
    <col min="2820" max="2820" width="9.42578125" style="18" bestFit="1" customWidth="1"/>
    <col min="2821" max="2821" width="10.85546875" style="18" customWidth="1"/>
    <col min="2822" max="2822" width="20.85546875" style="18" customWidth="1"/>
    <col min="2823" max="2823" width="19.5703125" style="18" customWidth="1"/>
    <col min="2824" max="2824" width="6.140625" style="18" customWidth="1"/>
    <col min="2825" max="2825" width="48.7109375" style="18" customWidth="1"/>
    <col min="2826" max="2826" width="58" style="18" customWidth="1"/>
    <col min="2827" max="2827" width="22.7109375" style="18" customWidth="1"/>
    <col min="2828" max="2828" width="15" style="18" customWidth="1"/>
    <col min="2829" max="3071" width="9.140625" style="18"/>
    <col min="3072" max="3072" width="6.28515625" style="18" customWidth="1"/>
    <col min="3073" max="3073" width="55" style="18" customWidth="1"/>
    <col min="3074" max="3074" width="40.85546875" style="18" customWidth="1"/>
    <col min="3075" max="3075" width="35.85546875" style="18" customWidth="1"/>
    <col min="3076" max="3076" width="9.42578125" style="18" bestFit="1" customWidth="1"/>
    <col min="3077" max="3077" width="10.85546875" style="18" customWidth="1"/>
    <col min="3078" max="3078" width="20.85546875" style="18" customWidth="1"/>
    <col min="3079" max="3079" width="19.5703125" style="18" customWidth="1"/>
    <col min="3080" max="3080" width="6.140625" style="18" customWidth="1"/>
    <col min="3081" max="3081" width="48.7109375" style="18" customWidth="1"/>
    <col min="3082" max="3082" width="58" style="18" customWidth="1"/>
    <col min="3083" max="3083" width="22.7109375" style="18" customWidth="1"/>
    <col min="3084" max="3084" width="15" style="18" customWidth="1"/>
    <col min="3085" max="3327" width="9.140625" style="18"/>
    <col min="3328" max="3328" width="6.28515625" style="18" customWidth="1"/>
    <col min="3329" max="3329" width="55" style="18" customWidth="1"/>
    <col min="3330" max="3330" width="40.85546875" style="18" customWidth="1"/>
    <col min="3331" max="3331" width="35.85546875" style="18" customWidth="1"/>
    <col min="3332" max="3332" width="9.42578125" style="18" bestFit="1" customWidth="1"/>
    <col min="3333" max="3333" width="10.85546875" style="18" customWidth="1"/>
    <col min="3334" max="3334" width="20.85546875" style="18" customWidth="1"/>
    <col min="3335" max="3335" width="19.5703125" style="18" customWidth="1"/>
    <col min="3336" max="3336" width="6.140625" style="18" customWidth="1"/>
    <col min="3337" max="3337" width="48.7109375" style="18" customWidth="1"/>
    <col min="3338" max="3338" width="58" style="18" customWidth="1"/>
    <col min="3339" max="3339" width="22.7109375" style="18" customWidth="1"/>
    <col min="3340" max="3340" width="15" style="18" customWidth="1"/>
    <col min="3341" max="3583" width="9.140625" style="18"/>
    <col min="3584" max="3584" width="6.28515625" style="18" customWidth="1"/>
    <col min="3585" max="3585" width="55" style="18" customWidth="1"/>
    <col min="3586" max="3586" width="40.85546875" style="18" customWidth="1"/>
    <col min="3587" max="3587" width="35.85546875" style="18" customWidth="1"/>
    <col min="3588" max="3588" width="9.42578125" style="18" bestFit="1" customWidth="1"/>
    <col min="3589" max="3589" width="10.85546875" style="18" customWidth="1"/>
    <col min="3590" max="3590" width="20.85546875" style="18" customWidth="1"/>
    <col min="3591" max="3591" width="19.5703125" style="18" customWidth="1"/>
    <col min="3592" max="3592" width="6.140625" style="18" customWidth="1"/>
    <col min="3593" max="3593" width="48.7109375" style="18" customWidth="1"/>
    <col min="3594" max="3594" width="58" style="18" customWidth="1"/>
    <col min="3595" max="3595" width="22.7109375" style="18" customWidth="1"/>
    <col min="3596" max="3596" width="15" style="18" customWidth="1"/>
    <col min="3597" max="3839" width="9.140625" style="18"/>
    <col min="3840" max="3840" width="6.28515625" style="18" customWidth="1"/>
    <col min="3841" max="3841" width="55" style="18" customWidth="1"/>
    <col min="3842" max="3842" width="40.85546875" style="18" customWidth="1"/>
    <col min="3843" max="3843" width="35.85546875" style="18" customWidth="1"/>
    <col min="3844" max="3844" width="9.42578125" style="18" bestFit="1" customWidth="1"/>
    <col min="3845" max="3845" width="10.85546875" style="18" customWidth="1"/>
    <col min="3846" max="3846" width="20.85546875" style="18" customWidth="1"/>
    <col min="3847" max="3847" width="19.5703125" style="18" customWidth="1"/>
    <col min="3848" max="3848" width="6.140625" style="18" customWidth="1"/>
    <col min="3849" max="3849" width="48.7109375" style="18" customWidth="1"/>
    <col min="3850" max="3850" width="58" style="18" customWidth="1"/>
    <col min="3851" max="3851" width="22.7109375" style="18" customWidth="1"/>
    <col min="3852" max="3852" width="15" style="18" customWidth="1"/>
    <col min="3853" max="4095" width="9.140625" style="18"/>
    <col min="4096" max="4096" width="6.28515625" style="18" customWidth="1"/>
    <col min="4097" max="4097" width="55" style="18" customWidth="1"/>
    <col min="4098" max="4098" width="40.85546875" style="18" customWidth="1"/>
    <col min="4099" max="4099" width="35.85546875" style="18" customWidth="1"/>
    <col min="4100" max="4100" width="9.42578125" style="18" bestFit="1" customWidth="1"/>
    <col min="4101" max="4101" width="10.85546875" style="18" customWidth="1"/>
    <col min="4102" max="4102" width="20.85546875" style="18" customWidth="1"/>
    <col min="4103" max="4103" width="19.5703125" style="18" customWidth="1"/>
    <col min="4104" max="4104" width="6.140625" style="18" customWidth="1"/>
    <col min="4105" max="4105" width="48.7109375" style="18" customWidth="1"/>
    <col min="4106" max="4106" width="58" style="18" customWidth="1"/>
    <col min="4107" max="4107" width="22.7109375" style="18" customWidth="1"/>
    <col min="4108" max="4108" width="15" style="18" customWidth="1"/>
    <col min="4109" max="4351" width="9.140625" style="18"/>
    <col min="4352" max="4352" width="6.28515625" style="18" customWidth="1"/>
    <col min="4353" max="4353" width="55" style="18" customWidth="1"/>
    <col min="4354" max="4354" width="40.85546875" style="18" customWidth="1"/>
    <col min="4355" max="4355" width="35.85546875" style="18" customWidth="1"/>
    <col min="4356" max="4356" width="9.42578125" style="18" bestFit="1" customWidth="1"/>
    <col min="4357" max="4357" width="10.85546875" style="18" customWidth="1"/>
    <col min="4358" max="4358" width="20.85546875" style="18" customWidth="1"/>
    <col min="4359" max="4359" width="19.5703125" style="18" customWidth="1"/>
    <col min="4360" max="4360" width="6.140625" style="18" customWidth="1"/>
    <col min="4361" max="4361" width="48.7109375" style="18" customWidth="1"/>
    <col min="4362" max="4362" width="58" style="18" customWidth="1"/>
    <col min="4363" max="4363" width="22.7109375" style="18" customWidth="1"/>
    <col min="4364" max="4364" width="15" style="18" customWidth="1"/>
    <col min="4365" max="4607" width="9.140625" style="18"/>
    <col min="4608" max="4608" width="6.28515625" style="18" customWidth="1"/>
    <col min="4609" max="4609" width="55" style="18" customWidth="1"/>
    <col min="4610" max="4610" width="40.85546875" style="18" customWidth="1"/>
    <col min="4611" max="4611" width="35.85546875" style="18" customWidth="1"/>
    <col min="4612" max="4612" width="9.42578125" style="18" bestFit="1" customWidth="1"/>
    <col min="4613" max="4613" width="10.85546875" style="18" customWidth="1"/>
    <col min="4614" max="4614" width="20.85546875" style="18" customWidth="1"/>
    <col min="4615" max="4615" width="19.5703125" style="18" customWidth="1"/>
    <col min="4616" max="4616" width="6.140625" style="18" customWidth="1"/>
    <col min="4617" max="4617" width="48.7109375" style="18" customWidth="1"/>
    <col min="4618" max="4618" width="58" style="18" customWidth="1"/>
    <col min="4619" max="4619" width="22.7109375" style="18" customWidth="1"/>
    <col min="4620" max="4620" width="15" style="18" customWidth="1"/>
    <col min="4621" max="4863" width="9.140625" style="18"/>
    <col min="4864" max="4864" width="6.28515625" style="18" customWidth="1"/>
    <col min="4865" max="4865" width="55" style="18" customWidth="1"/>
    <col min="4866" max="4866" width="40.85546875" style="18" customWidth="1"/>
    <col min="4867" max="4867" width="35.85546875" style="18" customWidth="1"/>
    <col min="4868" max="4868" width="9.42578125" style="18" bestFit="1" customWidth="1"/>
    <col min="4869" max="4869" width="10.85546875" style="18" customWidth="1"/>
    <col min="4870" max="4870" width="20.85546875" style="18" customWidth="1"/>
    <col min="4871" max="4871" width="19.5703125" style="18" customWidth="1"/>
    <col min="4872" max="4872" width="6.140625" style="18" customWidth="1"/>
    <col min="4873" max="4873" width="48.7109375" style="18" customWidth="1"/>
    <col min="4874" max="4874" width="58" style="18" customWidth="1"/>
    <col min="4875" max="4875" width="22.7109375" style="18" customWidth="1"/>
    <col min="4876" max="4876" width="15" style="18" customWidth="1"/>
    <col min="4877" max="5119" width="9.140625" style="18"/>
    <col min="5120" max="5120" width="6.28515625" style="18" customWidth="1"/>
    <col min="5121" max="5121" width="55" style="18" customWidth="1"/>
    <col min="5122" max="5122" width="40.85546875" style="18" customWidth="1"/>
    <col min="5123" max="5123" width="35.85546875" style="18" customWidth="1"/>
    <col min="5124" max="5124" width="9.42578125" style="18" bestFit="1" customWidth="1"/>
    <col min="5125" max="5125" width="10.85546875" style="18" customWidth="1"/>
    <col min="5126" max="5126" width="20.85546875" style="18" customWidth="1"/>
    <col min="5127" max="5127" width="19.5703125" style="18" customWidth="1"/>
    <col min="5128" max="5128" width="6.140625" style="18" customWidth="1"/>
    <col min="5129" max="5129" width="48.7109375" style="18" customWidth="1"/>
    <col min="5130" max="5130" width="58" style="18" customWidth="1"/>
    <col min="5131" max="5131" width="22.7109375" style="18" customWidth="1"/>
    <col min="5132" max="5132" width="15" style="18" customWidth="1"/>
    <col min="5133" max="5375" width="9.140625" style="18"/>
    <col min="5376" max="5376" width="6.28515625" style="18" customWidth="1"/>
    <col min="5377" max="5377" width="55" style="18" customWidth="1"/>
    <col min="5378" max="5378" width="40.85546875" style="18" customWidth="1"/>
    <col min="5379" max="5379" width="35.85546875" style="18" customWidth="1"/>
    <col min="5380" max="5380" width="9.42578125" style="18" bestFit="1" customWidth="1"/>
    <col min="5381" max="5381" width="10.85546875" style="18" customWidth="1"/>
    <col min="5382" max="5382" width="20.85546875" style="18" customWidth="1"/>
    <col min="5383" max="5383" width="19.5703125" style="18" customWidth="1"/>
    <col min="5384" max="5384" width="6.140625" style="18" customWidth="1"/>
    <col min="5385" max="5385" width="48.7109375" style="18" customWidth="1"/>
    <col min="5386" max="5386" width="58" style="18" customWidth="1"/>
    <col min="5387" max="5387" width="22.7109375" style="18" customWidth="1"/>
    <col min="5388" max="5388" width="15" style="18" customWidth="1"/>
    <col min="5389" max="5631" width="9.140625" style="18"/>
    <col min="5632" max="5632" width="6.28515625" style="18" customWidth="1"/>
    <col min="5633" max="5633" width="55" style="18" customWidth="1"/>
    <col min="5634" max="5634" width="40.85546875" style="18" customWidth="1"/>
    <col min="5635" max="5635" width="35.85546875" style="18" customWidth="1"/>
    <col min="5636" max="5636" width="9.42578125" style="18" bestFit="1" customWidth="1"/>
    <col min="5637" max="5637" width="10.85546875" style="18" customWidth="1"/>
    <col min="5638" max="5638" width="20.85546875" style="18" customWidth="1"/>
    <col min="5639" max="5639" width="19.5703125" style="18" customWidth="1"/>
    <col min="5640" max="5640" width="6.140625" style="18" customWidth="1"/>
    <col min="5641" max="5641" width="48.7109375" style="18" customWidth="1"/>
    <col min="5642" max="5642" width="58" style="18" customWidth="1"/>
    <col min="5643" max="5643" width="22.7109375" style="18" customWidth="1"/>
    <col min="5644" max="5644" width="15" style="18" customWidth="1"/>
    <col min="5645" max="5887" width="9.140625" style="18"/>
    <col min="5888" max="5888" width="6.28515625" style="18" customWidth="1"/>
    <col min="5889" max="5889" width="55" style="18" customWidth="1"/>
    <col min="5890" max="5890" width="40.85546875" style="18" customWidth="1"/>
    <col min="5891" max="5891" width="35.85546875" style="18" customWidth="1"/>
    <col min="5892" max="5892" width="9.42578125" style="18" bestFit="1" customWidth="1"/>
    <col min="5893" max="5893" width="10.85546875" style="18" customWidth="1"/>
    <col min="5894" max="5894" width="20.85546875" style="18" customWidth="1"/>
    <col min="5895" max="5895" width="19.5703125" style="18" customWidth="1"/>
    <col min="5896" max="5896" width="6.140625" style="18" customWidth="1"/>
    <col min="5897" max="5897" width="48.7109375" style="18" customWidth="1"/>
    <col min="5898" max="5898" width="58" style="18" customWidth="1"/>
    <col min="5899" max="5899" width="22.7109375" style="18" customWidth="1"/>
    <col min="5900" max="5900" width="15" style="18" customWidth="1"/>
    <col min="5901" max="6143" width="9.140625" style="18"/>
    <col min="6144" max="6144" width="6.28515625" style="18" customWidth="1"/>
    <col min="6145" max="6145" width="55" style="18" customWidth="1"/>
    <col min="6146" max="6146" width="40.85546875" style="18" customWidth="1"/>
    <col min="6147" max="6147" width="35.85546875" style="18" customWidth="1"/>
    <col min="6148" max="6148" width="9.42578125" style="18" bestFit="1" customWidth="1"/>
    <col min="6149" max="6149" width="10.85546875" style="18" customWidth="1"/>
    <col min="6150" max="6150" width="20.85546875" style="18" customWidth="1"/>
    <col min="6151" max="6151" width="19.5703125" style="18" customWidth="1"/>
    <col min="6152" max="6152" width="6.140625" style="18" customWidth="1"/>
    <col min="6153" max="6153" width="48.7109375" style="18" customWidth="1"/>
    <col min="6154" max="6154" width="58" style="18" customWidth="1"/>
    <col min="6155" max="6155" width="22.7109375" style="18" customWidth="1"/>
    <col min="6156" max="6156" width="15" style="18" customWidth="1"/>
    <col min="6157" max="6399" width="9.140625" style="18"/>
    <col min="6400" max="6400" width="6.28515625" style="18" customWidth="1"/>
    <col min="6401" max="6401" width="55" style="18" customWidth="1"/>
    <col min="6402" max="6402" width="40.85546875" style="18" customWidth="1"/>
    <col min="6403" max="6403" width="35.85546875" style="18" customWidth="1"/>
    <col min="6404" max="6404" width="9.42578125" style="18" bestFit="1" customWidth="1"/>
    <col min="6405" max="6405" width="10.85546875" style="18" customWidth="1"/>
    <col min="6406" max="6406" width="20.85546875" style="18" customWidth="1"/>
    <col min="6407" max="6407" width="19.5703125" style="18" customWidth="1"/>
    <col min="6408" max="6408" width="6.140625" style="18" customWidth="1"/>
    <col min="6409" max="6409" width="48.7109375" style="18" customWidth="1"/>
    <col min="6410" max="6410" width="58" style="18" customWidth="1"/>
    <col min="6411" max="6411" width="22.7109375" style="18" customWidth="1"/>
    <col min="6412" max="6412" width="15" style="18" customWidth="1"/>
    <col min="6413" max="6655" width="9.140625" style="18"/>
    <col min="6656" max="6656" width="6.28515625" style="18" customWidth="1"/>
    <col min="6657" max="6657" width="55" style="18" customWidth="1"/>
    <col min="6658" max="6658" width="40.85546875" style="18" customWidth="1"/>
    <col min="6659" max="6659" width="35.85546875" style="18" customWidth="1"/>
    <col min="6660" max="6660" width="9.42578125" style="18" bestFit="1" customWidth="1"/>
    <col min="6661" max="6661" width="10.85546875" style="18" customWidth="1"/>
    <col min="6662" max="6662" width="20.85546875" style="18" customWidth="1"/>
    <col min="6663" max="6663" width="19.5703125" style="18" customWidth="1"/>
    <col min="6664" max="6664" width="6.140625" style="18" customWidth="1"/>
    <col min="6665" max="6665" width="48.7109375" style="18" customWidth="1"/>
    <col min="6666" max="6666" width="58" style="18" customWidth="1"/>
    <col min="6667" max="6667" width="22.7109375" style="18" customWidth="1"/>
    <col min="6668" max="6668" width="15" style="18" customWidth="1"/>
    <col min="6669" max="6911" width="9.140625" style="18"/>
    <col min="6912" max="6912" width="6.28515625" style="18" customWidth="1"/>
    <col min="6913" max="6913" width="55" style="18" customWidth="1"/>
    <col min="6914" max="6914" width="40.85546875" style="18" customWidth="1"/>
    <col min="6915" max="6915" width="35.85546875" style="18" customWidth="1"/>
    <col min="6916" max="6916" width="9.42578125" style="18" bestFit="1" customWidth="1"/>
    <col min="6917" max="6917" width="10.85546875" style="18" customWidth="1"/>
    <col min="6918" max="6918" width="20.85546875" style="18" customWidth="1"/>
    <col min="6919" max="6919" width="19.5703125" style="18" customWidth="1"/>
    <col min="6920" max="6920" width="6.140625" style="18" customWidth="1"/>
    <col min="6921" max="6921" width="48.7109375" style="18" customWidth="1"/>
    <col min="6922" max="6922" width="58" style="18" customWidth="1"/>
    <col min="6923" max="6923" width="22.7109375" style="18" customWidth="1"/>
    <col min="6924" max="6924" width="15" style="18" customWidth="1"/>
    <col min="6925" max="7167" width="9.140625" style="18"/>
    <col min="7168" max="7168" width="6.28515625" style="18" customWidth="1"/>
    <col min="7169" max="7169" width="55" style="18" customWidth="1"/>
    <col min="7170" max="7170" width="40.85546875" style="18" customWidth="1"/>
    <col min="7171" max="7171" width="35.85546875" style="18" customWidth="1"/>
    <col min="7172" max="7172" width="9.42578125" style="18" bestFit="1" customWidth="1"/>
    <col min="7173" max="7173" width="10.85546875" style="18" customWidth="1"/>
    <col min="7174" max="7174" width="20.85546875" style="18" customWidth="1"/>
    <col min="7175" max="7175" width="19.5703125" style="18" customWidth="1"/>
    <col min="7176" max="7176" width="6.140625" style="18" customWidth="1"/>
    <col min="7177" max="7177" width="48.7109375" style="18" customWidth="1"/>
    <col min="7178" max="7178" width="58" style="18" customWidth="1"/>
    <col min="7179" max="7179" width="22.7109375" style="18" customWidth="1"/>
    <col min="7180" max="7180" width="15" style="18" customWidth="1"/>
    <col min="7181" max="7423" width="9.140625" style="18"/>
    <col min="7424" max="7424" width="6.28515625" style="18" customWidth="1"/>
    <col min="7425" max="7425" width="55" style="18" customWidth="1"/>
    <col min="7426" max="7426" width="40.85546875" style="18" customWidth="1"/>
    <col min="7427" max="7427" width="35.85546875" style="18" customWidth="1"/>
    <col min="7428" max="7428" width="9.42578125" style="18" bestFit="1" customWidth="1"/>
    <col min="7429" max="7429" width="10.85546875" style="18" customWidth="1"/>
    <col min="7430" max="7430" width="20.85546875" style="18" customWidth="1"/>
    <col min="7431" max="7431" width="19.5703125" style="18" customWidth="1"/>
    <col min="7432" max="7432" width="6.140625" style="18" customWidth="1"/>
    <col min="7433" max="7433" width="48.7109375" style="18" customWidth="1"/>
    <col min="7434" max="7434" width="58" style="18" customWidth="1"/>
    <col min="7435" max="7435" width="22.7109375" style="18" customWidth="1"/>
    <col min="7436" max="7436" width="15" style="18" customWidth="1"/>
    <col min="7437" max="7679" width="9.140625" style="18"/>
    <col min="7680" max="7680" width="6.28515625" style="18" customWidth="1"/>
    <col min="7681" max="7681" width="55" style="18" customWidth="1"/>
    <col min="7682" max="7682" width="40.85546875" style="18" customWidth="1"/>
    <col min="7683" max="7683" width="35.85546875" style="18" customWidth="1"/>
    <col min="7684" max="7684" width="9.42578125" style="18" bestFit="1" customWidth="1"/>
    <col min="7685" max="7685" width="10.85546875" style="18" customWidth="1"/>
    <col min="7686" max="7686" width="20.85546875" style="18" customWidth="1"/>
    <col min="7687" max="7687" width="19.5703125" style="18" customWidth="1"/>
    <col min="7688" max="7688" width="6.140625" style="18" customWidth="1"/>
    <col min="7689" max="7689" width="48.7109375" style="18" customWidth="1"/>
    <col min="7690" max="7690" width="58" style="18" customWidth="1"/>
    <col min="7691" max="7691" width="22.7109375" style="18" customWidth="1"/>
    <col min="7692" max="7692" width="15" style="18" customWidth="1"/>
    <col min="7693" max="7935" width="9.140625" style="18"/>
    <col min="7936" max="7936" width="6.28515625" style="18" customWidth="1"/>
    <col min="7937" max="7937" width="55" style="18" customWidth="1"/>
    <col min="7938" max="7938" width="40.85546875" style="18" customWidth="1"/>
    <col min="7939" max="7939" width="35.85546875" style="18" customWidth="1"/>
    <col min="7940" max="7940" width="9.42578125" style="18" bestFit="1" customWidth="1"/>
    <col min="7941" max="7941" width="10.85546875" style="18" customWidth="1"/>
    <col min="7942" max="7942" width="20.85546875" style="18" customWidth="1"/>
    <col min="7943" max="7943" width="19.5703125" style="18" customWidth="1"/>
    <col min="7944" max="7944" width="6.140625" style="18" customWidth="1"/>
    <col min="7945" max="7945" width="48.7109375" style="18" customWidth="1"/>
    <col min="7946" max="7946" width="58" style="18" customWidth="1"/>
    <col min="7947" max="7947" width="22.7109375" style="18" customWidth="1"/>
    <col min="7948" max="7948" width="15" style="18" customWidth="1"/>
    <col min="7949" max="8191" width="9.140625" style="18"/>
    <col min="8192" max="8192" width="6.28515625" style="18" customWidth="1"/>
    <col min="8193" max="8193" width="55" style="18" customWidth="1"/>
    <col min="8194" max="8194" width="40.85546875" style="18" customWidth="1"/>
    <col min="8195" max="8195" width="35.85546875" style="18" customWidth="1"/>
    <col min="8196" max="8196" width="9.42578125" style="18" bestFit="1" customWidth="1"/>
    <col min="8197" max="8197" width="10.85546875" style="18" customWidth="1"/>
    <col min="8198" max="8198" width="20.85546875" style="18" customWidth="1"/>
    <col min="8199" max="8199" width="19.5703125" style="18" customWidth="1"/>
    <col min="8200" max="8200" width="6.140625" style="18" customWidth="1"/>
    <col min="8201" max="8201" width="48.7109375" style="18" customWidth="1"/>
    <col min="8202" max="8202" width="58" style="18" customWidth="1"/>
    <col min="8203" max="8203" width="22.7109375" style="18" customWidth="1"/>
    <col min="8204" max="8204" width="15" style="18" customWidth="1"/>
    <col min="8205" max="8447" width="9.140625" style="18"/>
    <col min="8448" max="8448" width="6.28515625" style="18" customWidth="1"/>
    <col min="8449" max="8449" width="55" style="18" customWidth="1"/>
    <col min="8450" max="8450" width="40.85546875" style="18" customWidth="1"/>
    <col min="8451" max="8451" width="35.85546875" style="18" customWidth="1"/>
    <col min="8452" max="8452" width="9.42578125" style="18" bestFit="1" customWidth="1"/>
    <col min="8453" max="8453" width="10.85546875" style="18" customWidth="1"/>
    <col min="8454" max="8454" width="20.85546875" style="18" customWidth="1"/>
    <col min="8455" max="8455" width="19.5703125" style="18" customWidth="1"/>
    <col min="8456" max="8456" width="6.140625" style="18" customWidth="1"/>
    <col min="8457" max="8457" width="48.7109375" style="18" customWidth="1"/>
    <col min="8458" max="8458" width="58" style="18" customWidth="1"/>
    <col min="8459" max="8459" width="22.7109375" style="18" customWidth="1"/>
    <col min="8460" max="8460" width="15" style="18" customWidth="1"/>
    <col min="8461" max="8703" width="9.140625" style="18"/>
    <col min="8704" max="8704" width="6.28515625" style="18" customWidth="1"/>
    <col min="8705" max="8705" width="55" style="18" customWidth="1"/>
    <col min="8706" max="8706" width="40.85546875" style="18" customWidth="1"/>
    <col min="8707" max="8707" width="35.85546875" style="18" customWidth="1"/>
    <col min="8708" max="8708" width="9.42578125" style="18" bestFit="1" customWidth="1"/>
    <col min="8709" max="8709" width="10.85546875" style="18" customWidth="1"/>
    <col min="8710" max="8710" width="20.85546875" style="18" customWidth="1"/>
    <col min="8711" max="8711" width="19.5703125" style="18" customWidth="1"/>
    <col min="8712" max="8712" width="6.140625" style="18" customWidth="1"/>
    <col min="8713" max="8713" width="48.7109375" style="18" customWidth="1"/>
    <col min="8714" max="8714" width="58" style="18" customWidth="1"/>
    <col min="8715" max="8715" width="22.7109375" style="18" customWidth="1"/>
    <col min="8716" max="8716" width="15" style="18" customWidth="1"/>
    <col min="8717" max="8959" width="9.140625" style="18"/>
    <col min="8960" max="8960" width="6.28515625" style="18" customWidth="1"/>
    <col min="8961" max="8961" width="55" style="18" customWidth="1"/>
    <col min="8962" max="8962" width="40.85546875" style="18" customWidth="1"/>
    <col min="8963" max="8963" width="35.85546875" style="18" customWidth="1"/>
    <col min="8964" max="8964" width="9.42578125" style="18" bestFit="1" customWidth="1"/>
    <col min="8965" max="8965" width="10.85546875" style="18" customWidth="1"/>
    <col min="8966" max="8966" width="20.85546875" style="18" customWidth="1"/>
    <col min="8967" max="8967" width="19.5703125" style="18" customWidth="1"/>
    <col min="8968" max="8968" width="6.140625" style="18" customWidth="1"/>
    <col min="8969" max="8969" width="48.7109375" style="18" customWidth="1"/>
    <col min="8970" max="8970" width="58" style="18" customWidth="1"/>
    <col min="8971" max="8971" width="22.7109375" style="18" customWidth="1"/>
    <col min="8972" max="8972" width="15" style="18" customWidth="1"/>
    <col min="8973" max="9215" width="9.140625" style="18"/>
    <col min="9216" max="9216" width="6.28515625" style="18" customWidth="1"/>
    <col min="9217" max="9217" width="55" style="18" customWidth="1"/>
    <col min="9218" max="9218" width="40.85546875" style="18" customWidth="1"/>
    <col min="9219" max="9219" width="35.85546875" style="18" customWidth="1"/>
    <col min="9220" max="9220" width="9.42578125" style="18" bestFit="1" customWidth="1"/>
    <col min="9221" max="9221" width="10.85546875" style="18" customWidth="1"/>
    <col min="9222" max="9222" width="20.85546875" style="18" customWidth="1"/>
    <col min="9223" max="9223" width="19.5703125" style="18" customWidth="1"/>
    <col min="9224" max="9224" width="6.140625" style="18" customWidth="1"/>
    <col min="9225" max="9225" width="48.7109375" style="18" customWidth="1"/>
    <col min="9226" max="9226" width="58" style="18" customWidth="1"/>
    <col min="9227" max="9227" width="22.7109375" style="18" customWidth="1"/>
    <col min="9228" max="9228" width="15" style="18" customWidth="1"/>
    <col min="9229" max="9471" width="9.140625" style="18"/>
    <col min="9472" max="9472" width="6.28515625" style="18" customWidth="1"/>
    <col min="9473" max="9473" width="55" style="18" customWidth="1"/>
    <col min="9474" max="9474" width="40.85546875" style="18" customWidth="1"/>
    <col min="9475" max="9475" width="35.85546875" style="18" customWidth="1"/>
    <col min="9476" max="9476" width="9.42578125" style="18" bestFit="1" customWidth="1"/>
    <col min="9477" max="9477" width="10.85546875" style="18" customWidth="1"/>
    <col min="9478" max="9478" width="20.85546875" style="18" customWidth="1"/>
    <col min="9479" max="9479" width="19.5703125" style="18" customWidth="1"/>
    <col min="9480" max="9480" width="6.140625" style="18" customWidth="1"/>
    <col min="9481" max="9481" width="48.7109375" style="18" customWidth="1"/>
    <col min="9482" max="9482" width="58" style="18" customWidth="1"/>
    <col min="9483" max="9483" width="22.7109375" style="18" customWidth="1"/>
    <col min="9484" max="9484" width="15" style="18" customWidth="1"/>
    <col min="9485" max="9727" width="9.140625" style="18"/>
    <col min="9728" max="9728" width="6.28515625" style="18" customWidth="1"/>
    <col min="9729" max="9729" width="55" style="18" customWidth="1"/>
    <col min="9730" max="9730" width="40.85546875" style="18" customWidth="1"/>
    <col min="9731" max="9731" width="35.85546875" style="18" customWidth="1"/>
    <col min="9732" max="9732" width="9.42578125" style="18" bestFit="1" customWidth="1"/>
    <col min="9733" max="9733" width="10.85546875" style="18" customWidth="1"/>
    <col min="9734" max="9734" width="20.85546875" style="18" customWidth="1"/>
    <col min="9735" max="9735" width="19.5703125" style="18" customWidth="1"/>
    <col min="9736" max="9736" width="6.140625" style="18" customWidth="1"/>
    <col min="9737" max="9737" width="48.7109375" style="18" customWidth="1"/>
    <col min="9738" max="9738" width="58" style="18" customWidth="1"/>
    <col min="9739" max="9739" width="22.7109375" style="18" customWidth="1"/>
    <col min="9740" max="9740" width="15" style="18" customWidth="1"/>
    <col min="9741" max="9983" width="9.140625" style="18"/>
    <col min="9984" max="9984" width="6.28515625" style="18" customWidth="1"/>
    <col min="9985" max="9985" width="55" style="18" customWidth="1"/>
    <col min="9986" max="9986" width="40.85546875" style="18" customWidth="1"/>
    <col min="9987" max="9987" width="35.85546875" style="18" customWidth="1"/>
    <col min="9988" max="9988" width="9.42578125" style="18" bestFit="1" customWidth="1"/>
    <col min="9989" max="9989" width="10.85546875" style="18" customWidth="1"/>
    <col min="9990" max="9990" width="20.85546875" style="18" customWidth="1"/>
    <col min="9991" max="9991" width="19.5703125" style="18" customWidth="1"/>
    <col min="9992" max="9992" width="6.140625" style="18" customWidth="1"/>
    <col min="9993" max="9993" width="48.7109375" style="18" customWidth="1"/>
    <col min="9994" max="9994" width="58" style="18" customWidth="1"/>
    <col min="9995" max="9995" width="22.7109375" style="18" customWidth="1"/>
    <col min="9996" max="9996" width="15" style="18" customWidth="1"/>
    <col min="9997" max="10239" width="9.140625" style="18"/>
    <col min="10240" max="10240" width="6.28515625" style="18" customWidth="1"/>
    <col min="10241" max="10241" width="55" style="18" customWidth="1"/>
    <col min="10242" max="10242" width="40.85546875" style="18" customWidth="1"/>
    <col min="10243" max="10243" width="35.85546875" style="18" customWidth="1"/>
    <col min="10244" max="10244" width="9.42578125" style="18" bestFit="1" customWidth="1"/>
    <col min="10245" max="10245" width="10.85546875" style="18" customWidth="1"/>
    <col min="10246" max="10246" width="20.85546875" style="18" customWidth="1"/>
    <col min="10247" max="10247" width="19.5703125" style="18" customWidth="1"/>
    <col min="10248" max="10248" width="6.140625" style="18" customWidth="1"/>
    <col min="10249" max="10249" width="48.7109375" style="18" customWidth="1"/>
    <col min="10250" max="10250" width="58" style="18" customWidth="1"/>
    <col min="10251" max="10251" width="22.7109375" style="18" customWidth="1"/>
    <col min="10252" max="10252" width="15" style="18" customWidth="1"/>
    <col min="10253" max="10495" width="9.140625" style="18"/>
    <col min="10496" max="10496" width="6.28515625" style="18" customWidth="1"/>
    <col min="10497" max="10497" width="55" style="18" customWidth="1"/>
    <col min="10498" max="10498" width="40.85546875" style="18" customWidth="1"/>
    <col min="10499" max="10499" width="35.85546875" style="18" customWidth="1"/>
    <col min="10500" max="10500" width="9.42578125" style="18" bestFit="1" customWidth="1"/>
    <col min="10501" max="10501" width="10.85546875" style="18" customWidth="1"/>
    <col min="10502" max="10502" width="20.85546875" style="18" customWidth="1"/>
    <col min="10503" max="10503" width="19.5703125" style="18" customWidth="1"/>
    <col min="10504" max="10504" width="6.140625" style="18" customWidth="1"/>
    <col min="10505" max="10505" width="48.7109375" style="18" customWidth="1"/>
    <col min="10506" max="10506" width="58" style="18" customWidth="1"/>
    <col min="10507" max="10507" width="22.7109375" style="18" customWidth="1"/>
    <col min="10508" max="10508" width="15" style="18" customWidth="1"/>
    <col min="10509" max="10751" width="9.140625" style="18"/>
    <col min="10752" max="10752" width="6.28515625" style="18" customWidth="1"/>
    <col min="10753" max="10753" width="55" style="18" customWidth="1"/>
    <col min="10754" max="10754" width="40.85546875" style="18" customWidth="1"/>
    <col min="10755" max="10755" width="35.85546875" style="18" customWidth="1"/>
    <col min="10756" max="10756" width="9.42578125" style="18" bestFit="1" customWidth="1"/>
    <col min="10757" max="10757" width="10.85546875" style="18" customWidth="1"/>
    <col min="10758" max="10758" width="20.85546875" style="18" customWidth="1"/>
    <col min="10759" max="10759" width="19.5703125" style="18" customWidth="1"/>
    <col min="10760" max="10760" width="6.140625" style="18" customWidth="1"/>
    <col min="10761" max="10761" width="48.7109375" style="18" customWidth="1"/>
    <col min="10762" max="10762" width="58" style="18" customWidth="1"/>
    <col min="10763" max="10763" width="22.7109375" style="18" customWidth="1"/>
    <col min="10764" max="10764" width="15" style="18" customWidth="1"/>
    <col min="10765" max="11007" width="9.140625" style="18"/>
    <col min="11008" max="11008" width="6.28515625" style="18" customWidth="1"/>
    <col min="11009" max="11009" width="55" style="18" customWidth="1"/>
    <col min="11010" max="11010" width="40.85546875" style="18" customWidth="1"/>
    <col min="11011" max="11011" width="35.85546875" style="18" customWidth="1"/>
    <col min="11012" max="11012" width="9.42578125" style="18" bestFit="1" customWidth="1"/>
    <col min="11013" max="11013" width="10.85546875" style="18" customWidth="1"/>
    <col min="11014" max="11014" width="20.85546875" style="18" customWidth="1"/>
    <col min="11015" max="11015" width="19.5703125" style="18" customWidth="1"/>
    <col min="11016" max="11016" width="6.140625" style="18" customWidth="1"/>
    <col min="11017" max="11017" width="48.7109375" style="18" customWidth="1"/>
    <col min="11018" max="11018" width="58" style="18" customWidth="1"/>
    <col min="11019" max="11019" width="22.7109375" style="18" customWidth="1"/>
    <col min="11020" max="11020" width="15" style="18" customWidth="1"/>
    <col min="11021" max="11263" width="9.140625" style="18"/>
    <col min="11264" max="11264" width="6.28515625" style="18" customWidth="1"/>
    <col min="11265" max="11265" width="55" style="18" customWidth="1"/>
    <col min="11266" max="11266" width="40.85546875" style="18" customWidth="1"/>
    <col min="11267" max="11267" width="35.85546875" style="18" customWidth="1"/>
    <col min="11268" max="11268" width="9.42578125" style="18" bestFit="1" customWidth="1"/>
    <col min="11269" max="11269" width="10.85546875" style="18" customWidth="1"/>
    <col min="11270" max="11270" width="20.85546875" style="18" customWidth="1"/>
    <col min="11271" max="11271" width="19.5703125" style="18" customWidth="1"/>
    <col min="11272" max="11272" width="6.140625" style="18" customWidth="1"/>
    <col min="11273" max="11273" width="48.7109375" style="18" customWidth="1"/>
    <col min="11274" max="11274" width="58" style="18" customWidth="1"/>
    <col min="11275" max="11275" width="22.7109375" style="18" customWidth="1"/>
    <col min="11276" max="11276" width="15" style="18" customWidth="1"/>
    <col min="11277" max="11519" width="9.140625" style="18"/>
    <col min="11520" max="11520" width="6.28515625" style="18" customWidth="1"/>
    <col min="11521" max="11521" width="55" style="18" customWidth="1"/>
    <col min="11522" max="11522" width="40.85546875" style="18" customWidth="1"/>
    <col min="11523" max="11523" width="35.85546875" style="18" customWidth="1"/>
    <col min="11524" max="11524" width="9.42578125" style="18" bestFit="1" customWidth="1"/>
    <col min="11525" max="11525" width="10.85546875" style="18" customWidth="1"/>
    <col min="11526" max="11526" width="20.85546875" style="18" customWidth="1"/>
    <col min="11527" max="11527" width="19.5703125" style="18" customWidth="1"/>
    <col min="11528" max="11528" width="6.140625" style="18" customWidth="1"/>
    <col min="11529" max="11529" width="48.7109375" style="18" customWidth="1"/>
    <col min="11530" max="11530" width="58" style="18" customWidth="1"/>
    <col min="11531" max="11531" width="22.7109375" style="18" customWidth="1"/>
    <col min="11532" max="11532" width="15" style="18" customWidth="1"/>
    <col min="11533" max="11775" width="9.140625" style="18"/>
    <col min="11776" max="11776" width="6.28515625" style="18" customWidth="1"/>
    <col min="11777" max="11777" width="55" style="18" customWidth="1"/>
    <col min="11778" max="11778" width="40.85546875" style="18" customWidth="1"/>
    <col min="11779" max="11779" width="35.85546875" style="18" customWidth="1"/>
    <col min="11780" max="11780" width="9.42578125" style="18" bestFit="1" customWidth="1"/>
    <col min="11781" max="11781" width="10.85546875" style="18" customWidth="1"/>
    <col min="11782" max="11782" width="20.85546875" style="18" customWidth="1"/>
    <col min="11783" max="11783" width="19.5703125" style="18" customWidth="1"/>
    <col min="11784" max="11784" width="6.140625" style="18" customWidth="1"/>
    <col min="11785" max="11785" width="48.7109375" style="18" customWidth="1"/>
    <col min="11786" max="11786" width="58" style="18" customWidth="1"/>
    <col min="11787" max="11787" width="22.7109375" style="18" customWidth="1"/>
    <col min="11788" max="11788" width="15" style="18" customWidth="1"/>
    <col min="11789" max="12031" width="9.140625" style="18"/>
    <col min="12032" max="12032" width="6.28515625" style="18" customWidth="1"/>
    <col min="12033" max="12033" width="55" style="18" customWidth="1"/>
    <col min="12034" max="12034" width="40.85546875" style="18" customWidth="1"/>
    <col min="12035" max="12035" width="35.85546875" style="18" customWidth="1"/>
    <col min="12036" max="12036" width="9.42578125" style="18" bestFit="1" customWidth="1"/>
    <col min="12037" max="12037" width="10.85546875" style="18" customWidth="1"/>
    <col min="12038" max="12038" width="20.85546875" style="18" customWidth="1"/>
    <col min="12039" max="12039" width="19.5703125" style="18" customWidth="1"/>
    <col min="12040" max="12040" width="6.140625" style="18" customWidth="1"/>
    <col min="12041" max="12041" width="48.7109375" style="18" customWidth="1"/>
    <col min="12042" max="12042" width="58" style="18" customWidth="1"/>
    <col min="12043" max="12043" width="22.7109375" style="18" customWidth="1"/>
    <col min="12044" max="12044" width="15" style="18" customWidth="1"/>
    <col min="12045" max="12287" width="9.140625" style="18"/>
    <col min="12288" max="12288" width="6.28515625" style="18" customWidth="1"/>
    <col min="12289" max="12289" width="55" style="18" customWidth="1"/>
    <col min="12290" max="12290" width="40.85546875" style="18" customWidth="1"/>
    <col min="12291" max="12291" width="35.85546875" style="18" customWidth="1"/>
    <col min="12292" max="12292" width="9.42578125" style="18" bestFit="1" customWidth="1"/>
    <col min="12293" max="12293" width="10.85546875" style="18" customWidth="1"/>
    <col min="12294" max="12294" width="20.85546875" style="18" customWidth="1"/>
    <col min="12295" max="12295" width="19.5703125" style="18" customWidth="1"/>
    <col min="12296" max="12296" width="6.140625" style="18" customWidth="1"/>
    <col min="12297" max="12297" width="48.7109375" style="18" customWidth="1"/>
    <col min="12298" max="12298" width="58" style="18" customWidth="1"/>
    <col min="12299" max="12299" width="22.7109375" style="18" customWidth="1"/>
    <col min="12300" max="12300" width="15" style="18" customWidth="1"/>
    <col min="12301" max="12543" width="9.140625" style="18"/>
    <col min="12544" max="12544" width="6.28515625" style="18" customWidth="1"/>
    <col min="12545" max="12545" width="55" style="18" customWidth="1"/>
    <col min="12546" max="12546" width="40.85546875" style="18" customWidth="1"/>
    <col min="12547" max="12547" width="35.85546875" style="18" customWidth="1"/>
    <col min="12548" max="12548" width="9.42578125" style="18" bestFit="1" customWidth="1"/>
    <col min="12549" max="12549" width="10.85546875" style="18" customWidth="1"/>
    <col min="12550" max="12550" width="20.85546875" style="18" customWidth="1"/>
    <col min="12551" max="12551" width="19.5703125" style="18" customWidth="1"/>
    <col min="12552" max="12552" width="6.140625" style="18" customWidth="1"/>
    <col min="12553" max="12553" width="48.7109375" style="18" customWidth="1"/>
    <col min="12554" max="12554" width="58" style="18" customWidth="1"/>
    <col min="12555" max="12555" width="22.7109375" style="18" customWidth="1"/>
    <col min="12556" max="12556" width="15" style="18" customWidth="1"/>
    <col min="12557" max="12799" width="9.140625" style="18"/>
    <col min="12800" max="12800" width="6.28515625" style="18" customWidth="1"/>
    <col min="12801" max="12801" width="55" style="18" customWidth="1"/>
    <col min="12802" max="12802" width="40.85546875" style="18" customWidth="1"/>
    <col min="12803" max="12803" width="35.85546875" style="18" customWidth="1"/>
    <col min="12804" max="12804" width="9.42578125" style="18" bestFit="1" customWidth="1"/>
    <col min="12805" max="12805" width="10.85546875" style="18" customWidth="1"/>
    <col min="12806" max="12806" width="20.85546875" style="18" customWidth="1"/>
    <col min="12807" max="12807" width="19.5703125" style="18" customWidth="1"/>
    <col min="12808" max="12808" width="6.140625" style="18" customWidth="1"/>
    <col min="12809" max="12809" width="48.7109375" style="18" customWidth="1"/>
    <col min="12810" max="12810" width="58" style="18" customWidth="1"/>
    <col min="12811" max="12811" width="22.7109375" style="18" customWidth="1"/>
    <col min="12812" max="12812" width="15" style="18" customWidth="1"/>
    <col min="12813" max="13055" width="9.140625" style="18"/>
    <col min="13056" max="13056" width="6.28515625" style="18" customWidth="1"/>
    <col min="13057" max="13057" width="55" style="18" customWidth="1"/>
    <col min="13058" max="13058" width="40.85546875" style="18" customWidth="1"/>
    <col min="13059" max="13059" width="35.85546875" style="18" customWidth="1"/>
    <col min="13060" max="13060" width="9.42578125" style="18" bestFit="1" customWidth="1"/>
    <col min="13061" max="13061" width="10.85546875" style="18" customWidth="1"/>
    <col min="13062" max="13062" width="20.85546875" style="18" customWidth="1"/>
    <col min="13063" max="13063" width="19.5703125" style="18" customWidth="1"/>
    <col min="13064" max="13064" width="6.140625" style="18" customWidth="1"/>
    <col min="13065" max="13065" width="48.7109375" style="18" customWidth="1"/>
    <col min="13066" max="13066" width="58" style="18" customWidth="1"/>
    <col min="13067" max="13067" width="22.7109375" style="18" customWidth="1"/>
    <col min="13068" max="13068" width="15" style="18" customWidth="1"/>
    <col min="13069" max="13311" width="9.140625" style="18"/>
    <col min="13312" max="13312" width="6.28515625" style="18" customWidth="1"/>
    <col min="13313" max="13313" width="55" style="18" customWidth="1"/>
    <col min="13314" max="13314" width="40.85546875" style="18" customWidth="1"/>
    <col min="13315" max="13315" width="35.85546875" style="18" customWidth="1"/>
    <col min="13316" max="13316" width="9.42578125" style="18" bestFit="1" customWidth="1"/>
    <col min="13317" max="13317" width="10.85546875" style="18" customWidth="1"/>
    <col min="13318" max="13318" width="20.85546875" style="18" customWidth="1"/>
    <col min="13319" max="13319" width="19.5703125" style="18" customWidth="1"/>
    <col min="13320" max="13320" width="6.140625" style="18" customWidth="1"/>
    <col min="13321" max="13321" width="48.7109375" style="18" customWidth="1"/>
    <col min="13322" max="13322" width="58" style="18" customWidth="1"/>
    <col min="13323" max="13323" width="22.7109375" style="18" customWidth="1"/>
    <col min="13324" max="13324" width="15" style="18" customWidth="1"/>
    <col min="13325" max="13567" width="9.140625" style="18"/>
    <col min="13568" max="13568" width="6.28515625" style="18" customWidth="1"/>
    <col min="13569" max="13569" width="55" style="18" customWidth="1"/>
    <col min="13570" max="13570" width="40.85546875" style="18" customWidth="1"/>
    <col min="13571" max="13571" width="35.85546875" style="18" customWidth="1"/>
    <col min="13572" max="13572" width="9.42578125" style="18" bestFit="1" customWidth="1"/>
    <col min="13573" max="13573" width="10.85546875" style="18" customWidth="1"/>
    <col min="13574" max="13574" width="20.85546875" style="18" customWidth="1"/>
    <col min="13575" max="13575" width="19.5703125" style="18" customWidth="1"/>
    <col min="13576" max="13576" width="6.140625" style="18" customWidth="1"/>
    <col min="13577" max="13577" width="48.7109375" style="18" customWidth="1"/>
    <col min="13578" max="13578" width="58" style="18" customWidth="1"/>
    <col min="13579" max="13579" width="22.7109375" style="18" customWidth="1"/>
    <col min="13580" max="13580" width="15" style="18" customWidth="1"/>
    <col min="13581" max="13823" width="9.140625" style="18"/>
    <col min="13824" max="13824" width="6.28515625" style="18" customWidth="1"/>
    <col min="13825" max="13825" width="55" style="18" customWidth="1"/>
    <col min="13826" max="13826" width="40.85546875" style="18" customWidth="1"/>
    <col min="13827" max="13827" width="35.85546875" style="18" customWidth="1"/>
    <col min="13828" max="13828" width="9.42578125" style="18" bestFit="1" customWidth="1"/>
    <col min="13829" max="13829" width="10.85546875" style="18" customWidth="1"/>
    <col min="13830" max="13830" width="20.85546875" style="18" customWidth="1"/>
    <col min="13831" max="13831" width="19.5703125" style="18" customWidth="1"/>
    <col min="13832" max="13832" width="6.140625" style="18" customWidth="1"/>
    <col min="13833" max="13833" width="48.7109375" style="18" customWidth="1"/>
    <col min="13834" max="13834" width="58" style="18" customWidth="1"/>
    <col min="13835" max="13835" width="22.7109375" style="18" customWidth="1"/>
    <col min="13836" max="13836" width="15" style="18" customWidth="1"/>
    <col min="13837" max="14079" width="9.140625" style="18"/>
    <col min="14080" max="14080" width="6.28515625" style="18" customWidth="1"/>
    <col min="14081" max="14081" width="55" style="18" customWidth="1"/>
    <col min="14082" max="14082" width="40.85546875" style="18" customWidth="1"/>
    <col min="14083" max="14083" width="35.85546875" style="18" customWidth="1"/>
    <col min="14084" max="14084" width="9.42578125" style="18" bestFit="1" customWidth="1"/>
    <col min="14085" max="14085" width="10.85546875" style="18" customWidth="1"/>
    <col min="14086" max="14086" width="20.85546875" style="18" customWidth="1"/>
    <col min="14087" max="14087" width="19.5703125" style="18" customWidth="1"/>
    <col min="14088" max="14088" width="6.140625" style="18" customWidth="1"/>
    <col min="14089" max="14089" width="48.7109375" style="18" customWidth="1"/>
    <col min="14090" max="14090" width="58" style="18" customWidth="1"/>
    <col min="14091" max="14091" width="22.7109375" style="18" customWidth="1"/>
    <col min="14092" max="14092" width="15" style="18" customWidth="1"/>
    <col min="14093" max="14335" width="9.140625" style="18"/>
    <col min="14336" max="14336" width="6.28515625" style="18" customWidth="1"/>
    <col min="14337" max="14337" width="55" style="18" customWidth="1"/>
    <col min="14338" max="14338" width="40.85546875" style="18" customWidth="1"/>
    <col min="14339" max="14339" width="35.85546875" style="18" customWidth="1"/>
    <col min="14340" max="14340" width="9.42578125" style="18" bestFit="1" customWidth="1"/>
    <col min="14341" max="14341" width="10.85546875" style="18" customWidth="1"/>
    <col min="14342" max="14342" width="20.85546875" style="18" customWidth="1"/>
    <col min="14343" max="14343" width="19.5703125" style="18" customWidth="1"/>
    <col min="14344" max="14344" width="6.140625" style="18" customWidth="1"/>
    <col min="14345" max="14345" width="48.7109375" style="18" customWidth="1"/>
    <col min="14346" max="14346" width="58" style="18" customWidth="1"/>
    <col min="14347" max="14347" width="22.7109375" style="18" customWidth="1"/>
    <col min="14348" max="14348" width="15" style="18" customWidth="1"/>
    <col min="14349" max="14591" width="9.140625" style="18"/>
    <col min="14592" max="14592" width="6.28515625" style="18" customWidth="1"/>
    <col min="14593" max="14593" width="55" style="18" customWidth="1"/>
    <col min="14594" max="14594" width="40.85546875" style="18" customWidth="1"/>
    <col min="14595" max="14595" width="35.85546875" style="18" customWidth="1"/>
    <col min="14596" max="14596" width="9.42578125" style="18" bestFit="1" customWidth="1"/>
    <col min="14597" max="14597" width="10.85546875" style="18" customWidth="1"/>
    <col min="14598" max="14598" width="20.85546875" style="18" customWidth="1"/>
    <col min="14599" max="14599" width="19.5703125" style="18" customWidth="1"/>
    <col min="14600" max="14600" width="6.140625" style="18" customWidth="1"/>
    <col min="14601" max="14601" width="48.7109375" style="18" customWidth="1"/>
    <col min="14602" max="14602" width="58" style="18" customWidth="1"/>
    <col min="14603" max="14603" width="22.7109375" style="18" customWidth="1"/>
    <col min="14604" max="14604" width="15" style="18" customWidth="1"/>
    <col min="14605" max="14847" width="9.140625" style="18"/>
    <col min="14848" max="14848" width="6.28515625" style="18" customWidth="1"/>
    <col min="14849" max="14849" width="55" style="18" customWidth="1"/>
    <col min="14850" max="14850" width="40.85546875" style="18" customWidth="1"/>
    <col min="14851" max="14851" width="35.85546875" style="18" customWidth="1"/>
    <col min="14852" max="14852" width="9.42578125" style="18" bestFit="1" customWidth="1"/>
    <col min="14853" max="14853" width="10.85546875" style="18" customWidth="1"/>
    <col min="14854" max="14854" width="20.85546875" style="18" customWidth="1"/>
    <col min="14855" max="14855" width="19.5703125" style="18" customWidth="1"/>
    <col min="14856" max="14856" width="6.140625" style="18" customWidth="1"/>
    <col min="14857" max="14857" width="48.7109375" style="18" customWidth="1"/>
    <col min="14858" max="14858" width="58" style="18" customWidth="1"/>
    <col min="14859" max="14859" width="22.7109375" style="18" customWidth="1"/>
    <col min="14860" max="14860" width="15" style="18" customWidth="1"/>
    <col min="14861" max="15103" width="9.140625" style="18"/>
    <col min="15104" max="15104" width="6.28515625" style="18" customWidth="1"/>
    <col min="15105" max="15105" width="55" style="18" customWidth="1"/>
    <col min="15106" max="15106" width="40.85546875" style="18" customWidth="1"/>
    <col min="15107" max="15107" width="35.85546875" style="18" customWidth="1"/>
    <col min="15108" max="15108" width="9.42578125" style="18" bestFit="1" customWidth="1"/>
    <col min="15109" max="15109" width="10.85546875" style="18" customWidth="1"/>
    <col min="15110" max="15110" width="20.85546875" style="18" customWidth="1"/>
    <col min="15111" max="15111" width="19.5703125" style="18" customWidth="1"/>
    <col min="15112" max="15112" width="6.140625" style="18" customWidth="1"/>
    <col min="15113" max="15113" width="48.7109375" style="18" customWidth="1"/>
    <col min="15114" max="15114" width="58" style="18" customWidth="1"/>
    <col min="15115" max="15115" width="22.7109375" style="18" customWidth="1"/>
    <col min="15116" max="15116" width="15" style="18" customWidth="1"/>
    <col min="15117" max="15359" width="9.140625" style="18"/>
    <col min="15360" max="15360" width="6.28515625" style="18" customWidth="1"/>
    <col min="15361" max="15361" width="55" style="18" customWidth="1"/>
    <col min="15362" max="15362" width="40.85546875" style="18" customWidth="1"/>
    <col min="15363" max="15363" width="35.85546875" style="18" customWidth="1"/>
    <col min="15364" max="15364" width="9.42578125" style="18" bestFit="1" customWidth="1"/>
    <col min="15365" max="15365" width="10.85546875" style="18" customWidth="1"/>
    <col min="15366" max="15366" width="20.85546875" style="18" customWidth="1"/>
    <col min="15367" max="15367" width="19.5703125" style="18" customWidth="1"/>
    <col min="15368" max="15368" width="6.140625" style="18" customWidth="1"/>
    <col min="15369" max="15369" width="48.7109375" style="18" customWidth="1"/>
    <col min="15370" max="15370" width="58" style="18" customWidth="1"/>
    <col min="15371" max="15371" width="22.7109375" style="18" customWidth="1"/>
    <col min="15372" max="15372" width="15" style="18" customWidth="1"/>
    <col min="15373" max="15615" width="9.140625" style="18"/>
    <col min="15616" max="15616" width="6.28515625" style="18" customWidth="1"/>
    <col min="15617" max="15617" width="55" style="18" customWidth="1"/>
    <col min="15618" max="15618" width="40.85546875" style="18" customWidth="1"/>
    <col min="15619" max="15619" width="35.85546875" style="18" customWidth="1"/>
    <col min="15620" max="15620" width="9.42578125" style="18" bestFit="1" customWidth="1"/>
    <col min="15621" max="15621" width="10.85546875" style="18" customWidth="1"/>
    <col min="15622" max="15622" width="20.85546875" style="18" customWidth="1"/>
    <col min="15623" max="15623" width="19.5703125" style="18" customWidth="1"/>
    <col min="15624" max="15624" width="6.140625" style="18" customWidth="1"/>
    <col min="15625" max="15625" width="48.7109375" style="18" customWidth="1"/>
    <col min="15626" max="15626" width="58" style="18" customWidth="1"/>
    <col min="15627" max="15627" width="22.7109375" style="18" customWidth="1"/>
    <col min="15628" max="15628" width="15" style="18" customWidth="1"/>
    <col min="15629" max="15871" width="9.140625" style="18"/>
    <col min="15872" max="15872" width="6.28515625" style="18" customWidth="1"/>
    <col min="15873" max="15873" width="55" style="18" customWidth="1"/>
    <col min="15874" max="15874" width="40.85546875" style="18" customWidth="1"/>
    <col min="15875" max="15875" width="35.85546875" style="18" customWidth="1"/>
    <col min="15876" max="15876" width="9.42578125" style="18" bestFit="1" customWidth="1"/>
    <col min="15877" max="15877" width="10.85546875" style="18" customWidth="1"/>
    <col min="15878" max="15878" width="20.85546875" style="18" customWidth="1"/>
    <col min="15879" max="15879" width="19.5703125" style="18" customWidth="1"/>
    <col min="15880" max="15880" width="6.140625" style="18" customWidth="1"/>
    <col min="15881" max="15881" width="48.7109375" style="18" customWidth="1"/>
    <col min="15882" max="15882" width="58" style="18" customWidth="1"/>
    <col min="15883" max="15883" width="22.7109375" style="18" customWidth="1"/>
    <col min="15884" max="15884" width="15" style="18" customWidth="1"/>
    <col min="15885" max="16127" width="9.140625" style="18"/>
    <col min="16128" max="16128" width="6.28515625" style="18" customWidth="1"/>
    <col min="16129" max="16129" width="55" style="18" customWidth="1"/>
    <col min="16130" max="16130" width="40.85546875" style="18" customWidth="1"/>
    <col min="16131" max="16131" width="35.85546875" style="18" customWidth="1"/>
    <col min="16132" max="16132" width="9.42578125" style="18" bestFit="1" customWidth="1"/>
    <col min="16133" max="16133" width="10.85546875" style="18" customWidth="1"/>
    <col min="16134" max="16134" width="20.85546875" style="18" customWidth="1"/>
    <col min="16135" max="16135" width="19.5703125" style="18" customWidth="1"/>
    <col min="16136" max="16136" width="6.140625" style="18" customWidth="1"/>
    <col min="16137" max="16137" width="48.7109375" style="18" customWidth="1"/>
    <col min="16138" max="16138" width="58" style="18" customWidth="1"/>
    <col min="16139" max="16139" width="22.7109375" style="18" customWidth="1"/>
    <col min="16140" max="16140" width="15" style="18" customWidth="1"/>
    <col min="16141" max="16384" width="9.140625" style="18"/>
  </cols>
  <sheetData>
    <row r="1" spans="2:26" s="1" customFormat="1" ht="18.75">
      <c r="B1" s="2"/>
      <c r="C1" s="3"/>
      <c r="D1" s="4"/>
      <c r="E1" s="3"/>
      <c r="F1" s="5"/>
      <c r="H1" s="6"/>
      <c r="I1" s="7"/>
      <c r="J1" s="6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9"/>
    </row>
    <row r="2" spans="2:26" s="1" customFormat="1">
      <c r="B2" s="2"/>
      <c r="C2" s="10"/>
      <c r="D2" s="4"/>
      <c r="E2" s="3"/>
      <c r="F2" s="5"/>
      <c r="G2" s="11" t="s">
        <v>0</v>
      </c>
      <c r="H2" s="6"/>
      <c r="I2" s="12"/>
      <c r="J2" s="6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9"/>
    </row>
    <row r="3" spans="2:26" s="1" customFormat="1">
      <c r="B3" s="2"/>
      <c r="C3" s="10"/>
      <c r="D3" s="4"/>
      <c r="E3" s="3"/>
      <c r="F3" s="13"/>
      <c r="G3" s="11" t="s">
        <v>1</v>
      </c>
      <c r="H3" s="6"/>
      <c r="I3" s="14"/>
      <c r="J3" s="6"/>
      <c r="K3" s="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9"/>
    </row>
    <row r="4" spans="2:26" s="1" customFormat="1">
      <c r="B4" s="2"/>
      <c r="C4" s="15"/>
      <c r="D4" s="4"/>
      <c r="E4" s="3"/>
      <c r="F4" s="13"/>
      <c r="G4" s="11" t="s">
        <v>23</v>
      </c>
      <c r="H4" s="6"/>
      <c r="I4" s="14"/>
      <c r="J4" s="6"/>
      <c r="K4" s="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9"/>
    </row>
    <row r="5" spans="2:26" s="1" customFormat="1">
      <c r="B5" s="2"/>
      <c r="C5" s="16" t="s">
        <v>2</v>
      </c>
      <c r="D5" s="4"/>
      <c r="E5" s="3"/>
      <c r="F5" s="13"/>
      <c r="G5" s="11" t="s">
        <v>24</v>
      </c>
      <c r="H5" s="6"/>
      <c r="I5" s="14"/>
      <c r="J5" s="6"/>
      <c r="K5" s="8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9"/>
    </row>
    <row r="6" spans="2:26" s="1" customFormat="1">
      <c r="B6" s="87" t="s">
        <v>3</v>
      </c>
      <c r="C6" s="88"/>
      <c r="D6" s="88"/>
      <c r="E6" s="88"/>
      <c r="F6" s="88"/>
      <c r="G6" s="88"/>
      <c r="H6" s="6"/>
      <c r="I6" s="14"/>
      <c r="J6" s="6"/>
      <c r="K6" s="8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9"/>
    </row>
    <row r="7" spans="2:26" s="1" customFormat="1" ht="39" customHeight="1">
      <c r="B7" s="89" t="s">
        <v>114</v>
      </c>
      <c r="C7" s="90"/>
      <c r="D7" s="90"/>
      <c r="E7" s="90"/>
      <c r="F7" s="90"/>
      <c r="G7" s="90"/>
      <c r="H7" s="6"/>
      <c r="I7" s="17"/>
      <c r="J7" s="6"/>
      <c r="K7" s="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9"/>
    </row>
    <row r="8" spans="2:26" s="1" customFormat="1">
      <c r="B8" s="91" t="s">
        <v>4</v>
      </c>
      <c r="C8" s="92"/>
      <c r="D8" s="92"/>
      <c r="E8" s="92"/>
      <c r="F8" s="92"/>
      <c r="G8" s="92"/>
      <c r="H8" s="6"/>
      <c r="I8" s="17"/>
      <c r="J8" s="6"/>
      <c r="K8" s="8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9"/>
    </row>
    <row r="10" spans="2:26" s="1" customFormat="1" ht="24" customHeight="1">
      <c r="B10" s="93" t="s">
        <v>5</v>
      </c>
      <c r="C10" s="94"/>
      <c r="D10" s="94"/>
      <c r="E10" s="94"/>
      <c r="F10" s="94"/>
      <c r="G10" s="94"/>
      <c r="H10" s="6"/>
      <c r="I10" s="17"/>
      <c r="J10" s="6"/>
      <c r="K10" s="8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9"/>
    </row>
    <row r="11" spans="2:26" s="1" customFormat="1" ht="34.5" customHeight="1">
      <c r="B11" s="89" t="s">
        <v>114</v>
      </c>
      <c r="C11" s="90"/>
      <c r="D11" s="90"/>
      <c r="E11" s="90"/>
      <c r="F11" s="90"/>
      <c r="G11" s="90"/>
      <c r="H11" s="6"/>
      <c r="I11" s="25"/>
      <c r="J11" s="6"/>
      <c r="K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9"/>
    </row>
    <row r="12" spans="2:26" s="1" customFormat="1">
      <c r="B12" s="95" t="s">
        <v>4</v>
      </c>
      <c r="C12" s="96"/>
      <c r="D12" s="96"/>
      <c r="E12" s="96"/>
      <c r="F12" s="96"/>
      <c r="G12" s="96"/>
      <c r="H12" s="6"/>
      <c r="I12" s="25"/>
      <c r="J12" s="6"/>
      <c r="K12" s="8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9"/>
    </row>
    <row r="13" spans="2:26" s="1" customFormat="1" ht="26.25" customHeight="1">
      <c r="B13" s="97"/>
      <c r="C13" s="98"/>
      <c r="D13" s="98"/>
      <c r="E13" s="98"/>
      <c r="F13" s="98"/>
      <c r="G13" s="98"/>
      <c r="H13" s="6"/>
      <c r="I13" s="26"/>
      <c r="J13" s="6"/>
      <c r="K13" s="8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9"/>
    </row>
    <row r="14" spans="2:26" s="1" customFormat="1">
      <c r="B14" s="99" t="s">
        <v>6</v>
      </c>
      <c r="C14" s="100"/>
      <c r="D14" s="100"/>
      <c r="E14" s="100"/>
      <c r="F14" s="100"/>
      <c r="G14" s="100"/>
      <c r="H14" s="6"/>
      <c r="I14" s="25"/>
      <c r="J14" s="6"/>
      <c r="K14" s="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9"/>
    </row>
    <row r="15" spans="2:26" s="1" customFormat="1">
      <c r="B15" s="27"/>
      <c r="C15" s="4"/>
      <c r="D15" s="4"/>
      <c r="E15" s="4"/>
      <c r="F15" s="13"/>
      <c r="G15" s="28"/>
      <c r="H15" s="6"/>
      <c r="I15" s="25"/>
      <c r="J15" s="6"/>
      <c r="K15" s="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9"/>
    </row>
    <row r="16" spans="2:26" s="1" customFormat="1" ht="54" customHeight="1">
      <c r="B16" s="101" t="s">
        <v>7</v>
      </c>
      <c r="C16" s="102"/>
      <c r="D16" s="102"/>
      <c r="E16" s="102"/>
      <c r="F16" s="102"/>
      <c r="G16" s="103"/>
      <c r="H16" s="6"/>
      <c r="I16" s="25"/>
      <c r="J16" s="6"/>
      <c r="K16" s="8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9"/>
    </row>
    <row r="17" spans="2:11">
      <c r="B17" s="104" t="s">
        <v>8</v>
      </c>
      <c r="C17" s="105"/>
      <c r="D17" s="105"/>
      <c r="E17" s="105"/>
      <c r="F17" s="105"/>
      <c r="G17" s="105"/>
      <c r="H17" s="29"/>
      <c r="I17" s="14"/>
      <c r="J17" s="30"/>
      <c r="K17" s="29"/>
    </row>
    <row r="18" spans="2:11" ht="27" customHeight="1">
      <c r="B18" s="106" t="s">
        <v>121</v>
      </c>
      <c r="C18" s="106"/>
      <c r="D18" s="106"/>
      <c r="E18" s="106"/>
      <c r="F18" s="106"/>
      <c r="G18" s="106"/>
      <c r="H18" s="29"/>
      <c r="I18" s="14"/>
      <c r="J18" s="30"/>
      <c r="K18" s="29"/>
    </row>
    <row r="19" spans="2:11" ht="47.25">
      <c r="B19" s="59" t="s">
        <v>9</v>
      </c>
      <c r="C19" s="60" t="s">
        <v>10</v>
      </c>
      <c r="D19" s="61" t="s">
        <v>12</v>
      </c>
      <c r="E19" s="62" t="s">
        <v>11</v>
      </c>
      <c r="F19" s="63" t="s">
        <v>115</v>
      </c>
      <c r="G19" s="64" t="s">
        <v>116</v>
      </c>
      <c r="H19" s="29"/>
      <c r="I19" s="14"/>
      <c r="J19" s="30"/>
      <c r="K19" s="29"/>
    </row>
    <row r="20" spans="2:11">
      <c r="B20" s="31">
        <v>1</v>
      </c>
      <c r="C20" s="54" t="s">
        <v>27</v>
      </c>
      <c r="D20" s="57">
        <v>1</v>
      </c>
      <c r="E20" s="55" t="s">
        <v>109</v>
      </c>
      <c r="F20" s="65"/>
      <c r="G20" s="66">
        <f>F20*D20</f>
        <v>0</v>
      </c>
      <c r="H20" s="29"/>
      <c r="I20" s="14"/>
      <c r="J20" s="30"/>
      <c r="K20" s="29"/>
    </row>
    <row r="21" spans="2:11">
      <c r="B21" s="31">
        <v>2</v>
      </c>
      <c r="C21" s="54" t="s">
        <v>28</v>
      </c>
      <c r="D21" s="57">
        <v>1</v>
      </c>
      <c r="E21" s="55" t="s">
        <v>109</v>
      </c>
      <c r="F21" s="65"/>
      <c r="G21" s="66">
        <f t="shared" ref="G21:G84" si="0">F21*D21</f>
        <v>0</v>
      </c>
      <c r="H21" s="29"/>
      <c r="I21" s="14"/>
      <c r="J21" s="30"/>
      <c r="K21" s="29"/>
    </row>
    <row r="22" spans="2:11">
      <c r="B22" s="31">
        <v>3</v>
      </c>
      <c r="C22" s="54" t="s">
        <v>29</v>
      </c>
      <c r="D22" s="57">
        <v>1</v>
      </c>
      <c r="E22" s="55" t="s">
        <v>109</v>
      </c>
      <c r="F22" s="65"/>
      <c r="G22" s="66">
        <f t="shared" si="0"/>
        <v>0</v>
      </c>
      <c r="H22" s="29"/>
      <c r="I22" s="14"/>
      <c r="J22" s="30"/>
      <c r="K22" s="29"/>
    </row>
    <row r="23" spans="2:11">
      <c r="B23" s="31">
        <v>4</v>
      </c>
      <c r="C23" s="54" t="s">
        <v>30</v>
      </c>
      <c r="D23" s="57">
        <v>1</v>
      </c>
      <c r="E23" s="55" t="s">
        <v>109</v>
      </c>
      <c r="F23" s="65"/>
      <c r="G23" s="66">
        <f t="shared" si="0"/>
        <v>0</v>
      </c>
      <c r="H23" s="29"/>
      <c r="I23" s="14"/>
      <c r="J23" s="30"/>
      <c r="K23" s="29"/>
    </row>
    <row r="24" spans="2:11">
      <c r="B24" s="31">
        <v>5</v>
      </c>
      <c r="C24" s="54" t="s">
        <v>31</v>
      </c>
      <c r="D24" s="57">
        <v>1</v>
      </c>
      <c r="E24" s="55" t="s">
        <v>109</v>
      </c>
      <c r="F24" s="65"/>
      <c r="G24" s="66">
        <f t="shared" si="0"/>
        <v>0</v>
      </c>
      <c r="H24" s="29"/>
      <c r="I24" s="14"/>
      <c r="J24" s="30"/>
      <c r="K24" s="29"/>
    </row>
    <row r="25" spans="2:11">
      <c r="B25" s="31">
        <v>6</v>
      </c>
      <c r="C25" s="54" t="s">
        <v>32</v>
      </c>
      <c r="D25" s="57">
        <v>66</v>
      </c>
      <c r="E25" s="55" t="s">
        <v>110</v>
      </c>
      <c r="F25" s="65"/>
      <c r="G25" s="66">
        <f t="shared" si="0"/>
        <v>0</v>
      </c>
      <c r="H25" s="29"/>
      <c r="I25" s="14"/>
      <c r="J25" s="30"/>
      <c r="K25" s="29"/>
    </row>
    <row r="26" spans="2:11">
      <c r="B26" s="31">
        <v>7</v>
      </c>
      <c r="C26" s="54" t="s">
        <v>33</v>
      </c>
      <c r="D26" s="57">
        <v>1</v>
      </c>
      <c r="E26" s="55" t="s">
        <v>109</v>
      </c>
      <c r="F26" s="65"/>
      <c r="G26" s="66">
        <f t="shared" si="0"/>
        <v>0</v>
      </c>
      <c r="H26" s="29"/>
      <c r="I26" s="14"/>
      <c r="J26" s="30"/>
      <c r="K26" s="29"/>
    </row>
    <row r="27" spans="2:11">
      <c r="B27" s="31">
        <v>8</v>
      </c>
      <c r="C27" s="54" t="s">
        <v>34</v>
      </c>
      <c r="D27" s="57">
        <v>1</v>
      </c>
      <c r="E27" s="55" t="s">
        <v>109</v>
      </c>
      <c r="F27" s="65"/>
      <c r="G27" s="66">
        <f t="shared" si="0"/>
        <v>0</v>
      </c>
      <c r="H27" s="29"/>
      <c r="I27" s="14"/>
      <c r="J27" s="30"/>
      <c r="K27" s="29"/>
    </row>
    <row r="28" spans="2:11">
      <c r="B28" s="31">
        <v>9</v>
      </c>
      <c r="C28" s="54" t="s">
        <v>35</v>
      </c>
      <c r="D28" s="57">
        <v>1</v>
      </c>
      <c r="E28" s="55" t="s">
        <v>109</v>
      </c>
      <c r="F28" s="65"/>
      <c r="G28" s="66">
        <f t="shared" si="0"/>
        <v>0</v>
      </c>
      <c r="H28" s="29"/>
      <c r="I28" s="14"/>
      <c r="J28" s="30"/>
      <c r="K28" s="29"/>
    </row>
    <row r="29" spans="2:11">
      <c r="B29" s="31">
        <v>10</v>
      </c>
      <c r="C29" s="54" t="s">
        <v>36</v>
      </c>
      <c r="D29" s="57">
        <v>1</v>
      </c>
      <c r="E29" s="55" t="s">
        <v>110</v>
      </c>
      <c r="F29" s="65"/>
      <c r="G29" s="66">
        <f t="shared" si="0"/>
        <v>0</v>
      </c>
      <c r="H29" s="29"/>
      <c r="I29" s="14"/>
      <c r="J29" s="30"/>
      <c r="K29" s="29"/>
    </row>
    <row r="30" spans="2:11">
      <c r="B30" s="31">
        <v>11</v>
      </c>
      <c r="C30" s="54" t="s">
        <v>37</v>
      </c>
      <c r="D30" s="57">
        <v>1</v>
      </c>
      <c r="E30" s="55" t="s">
        <v>110</v>
      </c>
      <c r="F30" s="65"/>
      <c r="G30" s="66">
        <f t="shared" si="0"/>
        <v>0</v>
      </c>
      <c r="H30" s="29"/>
      <c r="I30" s="14"/>
      <c r="J30" s="30"/>
      <c r="K30" s="29"/>
    </row>
    <row r="31" spans="2:11">
      <c r="B31" s="31">
        <v>12</v>
      </c>
      <c r="C31" s="54" t="s">
        <v>38</v>
      </c>
      <c r="D31" s="57">
        <v>2</v>
      </c>
      <c r="E31" s="55" t="s">
        <v>109</v>
      </c>
      <c r="F31" s="65"/>
      <c r="G31" s="66">
        <f t="shared" si="0"/>
        <v>0</v>
      </c>
      <c r="H31" s="29"/>
      <c r="I31" s="14"/>
      <c r="J31" s="30"/>
      <c r="K31" s="29"/>
    </row>
    <row r="32" spans="2:11">
      <c r="B32" s="31">
        <v>13</v>
      </c>
      <c r="C32" s="54" t="s">
        <v>39</v>
      </c>
      <c r="D32" s="57">
        <v>1</v>
      </c>
      <c r="E32" s="55" t="s">
        <v>109</v>
      </c>
      <c r="F32" s="65"/>
      <c r="G32" s="66">
        <f t="shared" si="0"/>
        <v>0</v>
      </c>
      <c r="H32" s="29"/>
      <c r="I32" s="14"/>
      <c r="J32" s="30"/>
      <c r="K32" s="29"/>
    </row>
    <row r="33" spans="2:11">
      <c r="B33" s="31">
        <v>14</v>
      </c>
      <c r="C33" s="54" t="s">
        <v>40</v>
      </c>
      <c r="D33" s="57">
        <v>1</v>
      </c>
      <c r="E33" s="55" t="s">
        <v>111</v>
      </c>
      <c r="F33" s="65"/>
      <c r="G33" s="66">
        <f t="shared" si="0"/>
        <v>0</v>
      </c>
      <c r="H33" s="29"/>
      <c r="I33" s="14"/>
      <c r="J33" s="30"/>
      <c r="K33" s="29"/>
    </row>
    <row r="34" spans="2:11">
      <c r="B34" s="31">
        <v>15</v>
      </c>
      <c r="C34" s="54" t="s">
        <v>41</v>
      </c>
      <c r="D34" s="57">
        <v>1</v>
      </c>
      <c r="E34" s="55" t="s">
        <v>109</v>
      </c>
      <c r="F34" s="65"/>
      <c r="G34" s="66">
        <f t="shared" si="0"/>
        <v>0</v>
      </c>
      <c r="H34" s="29"/>
      <c r="I34" s="14"/>
      <c r="J34" s="30"/>
      <c r="K34" s="29"/>
    </row>
    <row r="35" spans="2:11">
      <c r="B35" s="31">
        <v>16</v>
      </c>
      <c r="C35" s="54" t="s">
        <v>42</v>
      </c>
      <c r="D35" s="57">
        <v>2</v>
      </c>
      <c r="E35" s="55" t="s">
        <v>109</v>
      </c>
      <c r="F35" s="65"/>
      <c r="G35" s="66">
        <f t="shared" si="0"/>
        <v>0</v>
      </c>
      <c r="H35" s="29"/>
      <c r="I35" s="14"/>
      <c r="J35" s="30"/>
      <c r="K35" s="29"/>
    </row>
    <row r="36" spans="2:11">
      <c r="B36" s="31">
        <v>17</v>
      </c>
      <c r="C36" s="54" t="s">
        <v>43</v>
      </c>
      <c r="D36" s="57">
        <v>2</v>
      </c>
      <c r="E36" s="55" t="s">
        <v>112</v>
      </c>
      <c r="F36" s="65"/>
      <c r="G36" s="66">
        <f t="shared" si="0"/>
        <v>0</v>
      </c>
      <c r="H36" s="29"/>
      <c r="I36" s="14"/>
      <c r="J36" s="30"/>
      <c r="K36" s="29"/>
    </row>
    <row r="37" spans="2:11">
      <c r="B37" s="31">
        <v>18</v>
      </c>
      <c r="C37" s="54" t="s">
        <v>44</v>
      </c>
      <c r="D37" s="57">
        <v>2</v>
      </c>
      <c r="E37" s="55" t="s">
        <v>112</v>
      </c>
      <c r="F37" s="65"/>
      <c r="G37" s="66">
        <f t="shared" si="0"/>
        <v>0</v>
      </c>
      <c r="H37" s="29"/>
      <c r="I37" s="14"/>
      <c r="J37" s="30"/>
      <c r="K37" s="29"/>
    </row>
    <row r="38" spans="2:11">
      <c r="B38" s="31">
        <v>19</v>
      </c>
      <c r="C38" s="54" t="s">
        <v>45</v>
      </c>
      <c r="D38" s="57">
        <v>1</v>
      </c>
      <c r="E38" s="55" t="s">
        <v>109</v>
      </c>
      <c r="F38" s="65"/>
      <c r="G38" s="66">
        <f t="shared" si="0"/>
        <v>0</v>
      </c>
      <c r="H38" s="29"/>
      <c r="I38" s="14"/>
      <c r="J38" s="30"/>
      <c r="K38" s="29"/>
    </row>
    <row r="39" spans="2:11">
      <c r="B39" s="31">
        <v>20</v>
      </c>
      <c r="C39" s="54" t="s">
        <v>46</v>
      </c>
      <c r="D39" s="57">
        <v>1</v>
      </c>
      <c r="E39" s="55" t="s">
        <v>109</v>
      </c>
      <c r="F39" s="65"/>
      <c r="G39" s="66">
        <f t="shared" si="0"/>
        <v>0</v>
      </c>
      <c r="H39" s="29"/>
      <c r="I39" s="14"/>
      <c r="J39" s="30"/>
      <c r="K39" s="29"/>
    </row>
    <row r="40" spans="2:11" ht="31.5">
      <c r="B40" s="31">
        <v>21</v>
      </c>
      <c r="C40" s="54" t="s">
        <v>47</v>
      </c>
      <c r="D40" s="57">
        <v>1</v>
      </c>
      <c r="E40" s="55" t="s">
        <v>109</v>
      </c>
      <c r="F40" s="65"/>
      <c r="G40" s="66">
        <f t="shared" si="0"/>
        <v>0</v>
      </c>
      <c r="H40" s="29"/>
      <c r="I40" s="14"/>
      <c r="J40" s="30"/>
      <c r="K40" s="29"/>
    </row>
    <row r="41" spans="2:11">
      <c r="B41" s="31">
        <v>22</v>
      </c>
      <c r="C41" s="54" t="s">
        <v>48</v>
      </c>
      <c r="D41" s="57">
        <v>1</v>
      </c>
      <c r="E41" s="55" t="s">
        <v>109</v>
      </c>
      <c r="F41" s="65"/>
      <c r="G41" s="66">
        <f t="shared" si="0"/>
        <v>0</v>
      </c>
      <c r="H41" s="29"/>
      <c r="I41" s="14"/>
      <c r="J41" s="30"/>
      <c r="K41" s="29"/>
    </row>
    <row r="42" spans="2:11">
      <c r="B42" s="31">
        <v>23</v>
      </c>
      <c r="C42" s="54" t="s">
        <v>49</v>
      </c>
      <c r="D42" s="57">
        <v>1</v>
      </c>
      <c r="E42" s="55" t="s">
        <v>109</v>
      </c>
      <c r="F42" s="65"/>
      <c r="G42" s="66">
        <f t="shared" si="0"/>
        <v>0</v>
      </c>
      <c r="H42" s="29"/>
      <c r="I42" s="14"/>
      <c r="J42" s="30"/>
      <c r="K42" s="29"/>
    </row>
    <row r="43" spans="2:11">
      <c r="B43" s="31">
        <v>24</v>
      </c>
      <c r="C43" s="54" t="s">
        <v>50</v>
      </c>
      <c r="D43" s="57">
        <v>1</v>
      </c>
      <c r="E43" s="55" t="s">
        <v>109</v>
      </c>
      <c r="F43" s="65"/>
      <c r="G43" s="66">
        <f t="shared" si="0"/>
        <v>0</v>
      </c>
      <c r="H43" s="29"/>
      <c r="I43" s="14"/>
      <c r="J43" s="30"/>
      <c r="K43" s="29"/>
    </row>
    <row r="44" spans="2:11">
      <c r="B44" s="31">
        <v>25</v>
      </c>
      <c r="C44" s="54" t="s">
        <v>51</v>
      </c>
      <c r="D44" s="57">
        <v>1</v>
      </c>
      <c r="E44" s="55" t="s">
        <v>109</v>
      </c>
      <c r="F44" s="65"/>
      <c r="G44" s="66">
        <f t="shared" si="0"/>
        <v>0</v>
      </c>
      <c r="H44" s="29"/>
      <c r="I44" s="14"/>
      <c r="J44" s="30"/>
      <c r="K44" s="29"/>
    </row>
    <row r="45" spans="2:11">
      <c r="B45" s="31">
        <v>26</v>
      </c>
      <c r="C45" s="54" t="s">
        <v>52</v>
      </c>
      <c r="D45" s="57">
        <v>1</v>
      </c>
      <c r="E45" s="55" t="s">
        <v>109</v>
      </c>
      <c r="F45" s="65"/>
      <c r="G45" s="66">
        <f t="shared" si="0"/>
        <v>0</v>
      </c>
      <c r="H45" s="29"/>
      <c r="I45" s="14"/>
      <c r="J45" s="30"/>
      <c r="K45" s="29"/>
    </row>
    <row r="46" spans="2:11" ht="31.5">
      <c r="B46" s="31">
        <v>27</v>
      </c>
      <c r="C46" s="54" t="s">
        <v>53</v>
      </c>
      <c r="D46" s="57">
        <v>1</v>
      </c>
      <c r="E46" s="55" t="s">
        <v>109</v>
      </c>
      <c r="F46" s="65"/>
      <c r="G46" s="66">
        <f t="shared" si="0"/>
        <v>0</v>
      </c>
      <c r="H46" s="29"/>
      <c r="I46" s="14"/>
      <c r="J46" s="30"/>
      <c r="K46" s="29"/>
    </row>
    <row r="47" spans="2:11">
      <c r="B47" s="31">
        <v>28</v>
      </c>
      <c r="C47" s="54" t="s">
        <v>54</v>
      </c>
      <c r="D47" s="57">
        <v>1</v>
      </c>
      <c r="E47" s="55" t="s">
        <v>109</v>
      </c>
      <c r="F47" s="65"/>
      <c r="G47" s="66">
        <f t="shared" si="0"/>
        <v>0</v>
      </c>
      <c r="H47" s="29"/>
      <c r="I47" s="14"/>
      <c r="J47" s="30"/>
      <c r="K47" s="29"/>
    </row>
    <row r="48" spans="2:11">
      <c r="B48" s="31">
        <v>29</v>
      </c>
      <c r="C48" s="54" t="s">
        <v>55</v>
      </c>
      <c r="D48" s="57">
        <v>1</v>
      </c>
      <c r="E48" s="55" t="s">
        <v>109</v>
      </c>
      <c r="F48" s="65"/>
      <c r="G48" s="66">
        <f t="shared" si="0"/>
        <v>0</v>
      </c>
      <c r="H48" s="29"/>
      <c r="I48" s="14"/>
      <c r="J48" s="30"/>
      <c r="K48" s="29"/>
    </row>
    <row r="49" spans="2:11">
      <c r="B49" s="31">
        <v>30</v>
      </c>
      <c r="C49" s="54" t="s">
        <v>56</v>
      </c>
      <c r="D49" s="57">
        <v>1</v>
      </c>
      <c r="E49" s="55" t="s">
        <v>110</v>
      </c>
      <c r="F49" s="65"/>
      <c r="G49" s="66">
        <f t="shared" si="0"/>
        <v>0</v>
      </c>
      <c r="H49" s="29"/>
      <c r="I49" s="14"/>
      <c r="J49" s="30"/>
      <c r="K49" s="29"/>
    </row>
    <row r="50" spans="2:11">
      <c r="B50" s="31">
        <v>31</v>
      </c>
      <c r="C50" s="54" t="s">
        <v>57</v>
      </c>
      <c r="D50" s="57">
        <v>1</v>
      </c>
      <c r="E50" s="55" t="s">
        <v>109</v>
      </c>
      <c r="F50" s="65"/>
      <c r="G50" s="66">
        <f t="shared" si="0"/>
        <v>0</v>
      </c>
      <c r="H50" s="29"/>
      <c r="I50" s="14"/>
      <c r="J50" s="30"/>
      <c r="K50" s="29"/>
    </row>
    <row r="51" spans="2:11" ht="47.25">
      <c r="B51" s="31">
        <v>32</v>
      </c>
      <c r="C51" s="54" t="s">
        <v>58</v>
      </c>
      <c r="D51" s="57">
        <v>1</v>
      </c>
      <c r="E51" s="55" t="s">
        <v>109</v>
      </c>
      <c r="F51" s="65"/>
      <c r="G51" s="66">
        <f t="shared" si="0"/>
        <v>0</v>
      </c>
      <c r="H51" s="29"/>
      <c r="I51" s="14"/>
      <c r="J51" s="30"/>
      <c r="K51" s="29"/>
    </row>
    <row r="52" spans="2:11" ht="47.25">
      <c r="B52" s="31">
        <v>33</v>
      </c>
      <c r="C52" s="54" t="s">
        <v>59</v>
      </c>
      <c r="D52" s="58">
        <v>1</v>
      </c>
      <c r="E52" s="56" t="s">
        <v>109</v>
      </c>
      <c r="F52" s="65"/>
      <c r="G52" s="66">
        <f t="shared" si="0"/>
        <v>0</v>
      </c>
      <c r="H52" s="29"/>
      <c r="I52" s="14"/>
      <c r="J52" s="30"/>
      <c r="K52" s="29"/>
    </row>
    <row r="53" spans="2:11" ht="31.5">
      <c r="B53" s="31">
        <v>34</v>
      </c>
      <c r="C53" s="54" t="s">
        <v>60</v>
      </c>
      <c r="D53" s="57">
        <v>1</v>
      </c>
      <c r="E53" s="55" t="s">
        <v>109</v>
      </c>
      <c r="F53" s="65"/>
      <c r="G53" s="66">
        <f t="shared" si="0"/>
        <v>0</v>
      </c>
      <c r="H53" s="29"/>
      <c r="I53" s="14"/>
      <c r="J53" s="30"/>
      <c r="K53" s="29"/>
    </row>
    <row r="54" spans="2:11">
      <c r="B54" s="31">
        <v>35</v>
      </c>
      <c r="C54" s="54" t="s">
        <v>61</v>
      </c>
      <c r="D54" s="57">
        <v>39</v>
      </c>
      <c r="E54" s="55" t="s">
        <v>110</v>
      </c>
      <c r="F54" s="65"/>
      <c r="G54" s="66">
        <f t="shared" si="0"/>
        <v>0</v>
      </c>
      <c r="H54" s="29"/>
      <c r="I54" s="14"/>
      <c r="J54" s="30"/>
      <c r="K54" s="29"/>
    </row>
    <row r="55" spans="2:11" ht="31.5">
      <c r="B55" s="31">
        <v>36</v>
      </c>
      <c r="C55" s="54" t="s">
        <v>62</v>
      </c>
      <c r="D55" s="57">
        <v>12</v>
      </c>
      <c r="E55" s="55" t="s">
        <v>110</v>
      </c>
      <c r="F55" s="65"/>
      <c r="G55" s="66">
        <f t="shared" si="0"/>
        <v>0</v>
      </c>
      <c r="H55" s="29"/>
      <c r="I55" s="14"/>
      <c r="J55" s="30"/>
      <c r="K55" s="29"/>
    </row>
    <row r="56" spans="2:11">
      <c r="B56" s="31">
        <v>37</v>
      </c>
      <c r="C56" s="54" t="s">
        <v>63</v>
      </c>
      <c r="D56" s="57">
        <v>2</v>
      </c>
      <c r="E56" s="55" t="s">
        <v>109</v>
      </c>
      <c r="F56" s="65"/>
      <c r="G56" s="66">
        <f t="shared" si="0"/>
        <v>0</v>
      </c>
      <c r="H56" s="29"/>
      <c r="I56" s="14"/>
      <c r="J56" s="30"/>
      <c r="K56" s="29"/>
    </row>
    <row r="57" spans="2:11">
      <c r="B57" s="31">
        <v>38</v>
      </c>
      <c r="C57" s="54" t="s">
        <v>64</v>
      </c>
      <c r="D57" s="57">
        <v>2</v>
      </c>
      <c r="E57" s="55" t="s">
        <v>110</v>
      </c>
      <c r="F57" s="65"/>
      <c r="G57" s="66">
        <f t="shared" si="0"/>
        <v>0</v>
      </c>
      <c r="H57" s="29"/>
      <c r="I57" s="14"/>
      <c r="J57" s="30"/>
      <c r="K57" s="29"/>
    </row>
    <row r="58" spans="2:11">
      <c r="B58" s="31">
        <v>39</v>
      </c>
      <c r="C58" s="54" t="s">
        <v>65</v>
      </c>
      <c r="D58" s="57">
        <v>2</v>
      </c>
      <c r="E58" s="55" t="s">
        <v>109</v>
      </c>
      <c r="F58" s="65"/>
      <c r="G58" s="66">
        <f t="shared" si="0"/>
        <v>0</v>
      </c>
      <c r="H58" s="29"/>
      <c r="I58" s="14"/>
      <c r="J58" s="30"/>
      <c r="K58" s="29"/>
    </row>
    <row r="59" spans="2:11">
      <c r="B59" s="31">
        <v>40</v>
      </c>
      <c r="C59" s="54" t="s">
        <v>66</v>
      </c>
      <c r="D59" s="57">
        <v>2</v>
      </c>
      <c r="E59" s="55" t="s">
        <v>109</v>
      </c>
      <c r="F59" s="65"/>
      <c r="G59" s="66">
        <f t="shared" si="0"/>
        <v>0</v>
      </c>
      <c r="H59" s="29"/>
      <c r="I59" s="14"/>
      <c r="J59" s="30"/>
      <c r="K59" s="29"/>
    </row>
    <row r="60" spans="2:11">
      <c r="B60" s="31">
        <v>41</v>
      </c>
      <c r="C60" s="54" t="s">
        <v>67</v>
      </c>
      <c r="D60" s="57">
        <v>1</v>
      </c>
      <c r="E60" s="55" t="s">
        <v>109</v>
      </c>
      <c r="F60" s="65"/>
      <c r="G60" s="66">
        <f t="shared" si="0"/>
        <v>0</v>
      </c>
      <c r="H60" s="29"/>
      <c r="I60" s="14"/>
      <c r="J60" s="30"/>
      <c r="K60" s="29"/>
    </row>
    <row r="61" spans="2:11">
      <c r="B61" s="31">
        <v>42</v>
      </c>
      <c r="C61" s="54" t="s">
        <v>68</v>
      </c>
      <c r="D61" s="57">
        <v>2</v>
      </c>
      <c r="E61" s="55" t="s">
        <v>109</v>
      </c>
      <c r="F61" s="65"/>
      <c r="G61" s="66">
        <f t="shared" si="0"/>
        <v>0</v>
      </c>
      <c r="H61" s="29"/>
      <c r="I61" s="14"/>
      <c r="J61" s="30"/>
      <c r="K61" s="29"/>
    </row>
    <row r="62" spans="2:11">
      <c r="B62" s="31">
        <v>43</v>
      </c>
      <c r="C62" s="54" t="s">
        <v>69</v>
      </c>
      <c r="D62" s="57">
        <v>2</v>
      </c>
      <c r="E62" s="55" t="s">
        <v>109</v>
      </c>
      <c r="F62" s="65"/>
      <c r="G62" s="66">
        <f t="shared" si="0"/>
        <v>0</v>
      </c>
      <c r="H62" s="29"/>
      <c r="I62" s="14"/>
      <c r="J62" s="30"/>
      <c r="K62" s="29"/>
    </row>
    <row r="63" spans="2:11">
      <c r="B63" s="31">
        <v>44</v>
      </c>
      <c r="C63" s="54" t="s">
        <v>70</v>
      </c>
      <c r="D63" s="57">
        <v>1</v>
      </c>
      <c r="E63" s="55" t="s">
        <v>109</v>
      </c>
      <c r="F63" s="65"/>
      <c r="G63" s="66">
        <f t="shared" si="0"/>
        <v>0</v>
      </c>
      <c r="H63" s="29"/>
      <c r="I63" s="14"/>
      <c r="J63" s="30"/>
      <c r="K63" s="29"/>
    </row>
    <row r="64" spans="2:11">
      <c r="B64" s="31">
        <v>45</v>
      </c>
      <c r="C64" s="54" t="s">
        <v>71</v>
      </c>
      <c r="D64" s="57">
        <v>1</v>
      </c>
      <c r="E64" s="55" t="s">
        <v>109</v>
      </c>
      <c r="F64" s="65"/>
      <c r="G64" s="66">
        <f t="shared" si="0"/>
        <v>0</v>
      </c>
      <c r="H64" s="29"/>
      <c r="I64" s="14"/>
      <c r="J64" s="30"/>
      <c r="K64" s="29"/>
    </row>
    <row r="65" spans="2:11">
      <c r="B65" s="31">
        <v>46</v>
      </c>
      <c r="C65" s="54" t="s">
        <v>72</v>
      </c>
      <c r="D65" s="57">
        <v>1</v>
      </c>
      <c r="E65" s="55" t="s">
        <v>109</v>
      </c>
      <c r="F65" s="65"/>
      <c r="G65" s="66">
        <f t="shared" si="0"/>
        <v>0</v>
      </c>
      <c r="H65" s="29"/>
      <c r="I65" s="14"/>
      <c r="J65" s="30"/>
      <c r="K65" s="29"/>
    </row>
    <row r="66" spans="2:11">
      <c r="B66" s="31">
        <v>47</v>
      </c>
      <c r="C66" s="54" t="s">
        <v>73</v>
      </c>
      <c r="D66" s="57">
        <v>1</v>
      </c>
      <c r="E66" s="55" t="s">
        <v>109</v>
      </c>
      <c r="F66" s="65"/>
      <c r="G66" s="66">
        <f t="shared" si="0"/>
        <v>0</v>
      </c>
      <c r="H66" s="29"/>
      <c r="I66" s="14"/>
      <c r="J66" s="30"/>
      <c r="K66" s="29"/>
    </row>
    <row r="67" spans="2:11">
      <c r="B67" s="31">
        <v>48</v>
      </c>
      <c r="C67" s="54" t="s">
        <v>74</v>
      </c>
      <c r="D67" s="57">
        <v>1</v>
      </c>
      <c r="E67" s="55" t="s">
        <v>109</v>
      </c>
      <c r="F67" s="65"/>
      <c r="G67" s="66">
        <f t="shared" si="0"/>
        <v>0</v>
      </c>
      <c r="H67" s="29"/>
      <c r="I67" s="14"/>
      <c r="J67" s="30"/>
      <c r="K67" s="29"/>
    </row>
    <row r="68" spans="2:11">
      <c r="B68" s="31">
        <v>49</v>
      </c>
      <c r="C68" s="54" t="s">
        <v>75</v>
      </c>
      <c r="D68" s="57">
        <v>1</v>
      </c>
      <c r="E68" s="55" t="s">
        <v>109</v>
      </c>
      <c r="F68" s="65"/>
      <c r="G68" s="66">
        <f t="shared" si="0"/>
        <v>0</v>
      </c>
      <c r="H68" s="29"/>
      <c r="I68" s="14"/>
      <c r="J68" s="30"/>
      <c r="K68" s="29"/>
    </row>
    <row r="69" spans="2:11">
      <c r="B69" s="31">
        <v>50</v>
      </c>
      <c r="C69" s="54" t="s">
        <v>76</v>
      </c>
      <c r="D69" s="57">
        <v>1</v>
      </c>
      <c r="E69" s="55" t="s">
        <v>109</v>
      </c>
      <c r="F69" s="65"/>
      <c r="G69" s="66">
        <f t="shared" si="0"/>
        <v>0</v>
      </c>
      <c r="H69" s="29"/>
      <c r="I69" s="14"/>
      <c r="J69" s="30"/>
      <c r="K69" s="29"/>
    </row>
    <row r="70" spans="2:11">
      <c r="B70" s="31">
        <v>51</v>
      </c>
      <c r="C70" s="54" t="s">
        <v>77</v>
      </c>
      <c r="D70" s="57">
        <v>2</v>
      </c>
      <c r="E70" s="55" t="s">
        <v>109</v>
      </c>
      <c r="F70" s="65"/>
      <c r="G70" s="66">
        <f t="shared" si="0"/>
        <v>0</v>
      </c>
      <c r="H70" s="29"/>
      <c r="I70" s="14"/>
      <c r="J70" s="30"/>
      <c r="K70" s="29"/>
    </row>
    <row r="71" spans="2:11">
      <c r="B71" s="31">
        <v>52</v>
      </c>
      <c r="C71" s="54" t="s">
        <v>78</v>
      </c>
      <c r="D71" s="57">
        <v>1</v>
      </c>
      <c r="E71" s="55" t="s">
        <v>109</v>
      </c>
      <c r="F71" s="65"/>
      <c r="G71" s="66">
        <f t="shared" si="0"/>
        <v>0</v>
      </c>
      <c r="H71" s="29"/>
      <c r="I71" s="14"/>
      <c r="J71" s="30"/>
      <c r="K71" s="29"/>
    </row>
    <row r="72" spans="2:11">
      <c r="B72" s="31">
        <v>53</v>
      </c>
      <c r="C72" s="54" t="s">
        <v>79</v>
      </c>
      <c r="D72" s="57">
        <v>8</v>
      </c>
      <c r="E72" s="55" t="s">
        <v>109</v>
      </c>
      <c r="F72" s="65"/>
      <c r="G72" s="66">
        <f t="shared" si="0"/>
        <v>0</v>
      </c>
      <c r="H72" s="29"/>
      <c r="I72" s="14"/>
      <c r="J72" s="30"/>
      <c r="K72" s="29"/>
    </row>
    <row r="73" spans="2:11">
      <c r="B73" s="31">
        <v>54</v>
      </c>
      <c r="C73" s="54" t="s">
        <v>80</v>
      </c>
      <c r="D73" s="57">
        <v>1</v>
      </c>
      <c r="E73" s="55" t="s">
        <v>110</v>
      </c>
      <c r="F73" s="65"/>
      <c r="G73" s="66">
        <f t="shared" si="0"/>
        <v>0</v>
      </c>
      <c r="H73" s="29"/>
      <c r="I73" s="14"/>
      <c r="J73" s="30"/>
      <c r="K73" s="29"/>
    </row>
    <row r="74" spans="2:11">
      <c r="B74" s="31">
        <v>55</v>
      </c>
      <c r="C74" s="54" t="s">
        <v>81</v>
      </c>
      <c r="D74" s="57">
        <v>1</v>
      </c>
      <c r="E74" s="55" t="s">
        <v>110</v>
      </c>
      <c r="F74" s="65"/>
      <c r="G74" s="66">
        <f t="shared" si="0"/>
        <v>0</v>
      </c>
      <c r="H74" s="29"/>
      <c r="I74" s="14"/>
      <c r="J74" s="30"/>
      <c r="K74" s="29"/>
    </row>
    <row r="75" spans="2:11">
      <c r="B75" s="31">
        <v>56</v>
      </c>
      <c r="C75" s="54" t="s">
        <v>82</v>
      </c>
      <c r="D75" s="57">
        <v>10</v>
      </c>
      <c r="E75" s="55" t="s">
        <v>110</v>
      </c>
      <c r="F75" s="65"/>
      <c r="G75" s="66">
        <f t="shared" si="0"/>
        <v>0</v>
      </c>
      <c r="H75" s="29"/>
      <c r="I75" s="14"/>
      <c r="J75" s="30"/>
      <c r="K75" s="29"/>
    </row>
    <row r="76" spans="2:11">
      <c r="B76" s="31">
        <v>57</v>
      </c>
      <c r="C76" s="54" t="s">
        <v>83</v>
      </c>
      <c r="D76" s="57">
        <v>1</v>
      </c>
      <c r="E76" s="55" t="s">
        <v>109</v>
      </c>
      <c r="F76" s="65"/>
      <c r="G76" s="66">
        <f t="shared" si="0"/>
        <v>0</v>
      </c>
      <c r="H76" s="29"/>
      <c r="I76" s="14"/>
      <c r="J76" s="30"/>
      <c r="K76" s="29"/>
    </row>
    <row r="77" spans="2:11">
      <c r="B77" s="31">
        <v>58</v>
      </c>
      <c r="C77" s="54" t="s">
        <v>84</v>
      </c>
      <c r="D77" s="57">
        <v>4</v>
      </c>
      <c r="E77" s="55" t="s">
        <v>110</v>
      </c>
      <c r="F77" s="65"/>
      <c r="G77" s="66">
        <f t="shared" si="0"/>
        <v>0</v>
      </c>
      <c r="H77" s="29"/>
      <c r="I77" s="14"/>
      <c r="J77" s="30"/>
      <c r="K77" s="29"/>
    </row>
    <row r="78" spans="2:11" ht="31.5">
      <c r="B78" s="31">
        <v>59</v>
      </c>
      <c r="C78" s="54" t="s">
        <v>85</v>
      </c>
      <c r="D78" s="57">
        <v>2</v>
      </c>
      <c r="E78" s="55" t="s">
        <v>109</v>
      </c>
      <c r="F78" s="65"/>
      <c r="G78" s="66">
        <f t="shared" si="0"/>
        <v>0</v>
      </c>
      <c r="H78" s="29"/>
      <c r="I78" s="14"/>
      <c r="J78" s="30"/>
      <c r="K78" s="29"/>
    </row>
    <row r="79" spans="2:11">
      <c r="B79" s="31">
        <v>60</v>
      </c>
      <c r="C79" s="54" t="s">
        <v>86</v>
      </c>
      <c r="D79" s="57">
        <v>2</v>
      </c>
      <c r="E79" s="55" t="s">
        <v>109</v>
      </c>
      <c r="F79" s="65"/>
      <c r="G79" s="66">
        <f t="shared" si="0"/>
        <v>0</v>
      </c>
      <c r="H79" s="29"/>
      <c r="I79" s="14"/>
      <c r="J79" s="30"/>
      <c r="K79" s="29"/>
    </row>
    <row r="80" spans="2:11">
      <c r="B80" s="31">
        <v>61</v>
      </c>
      <c r="C80" s="54" t="s">
        <v>87</v>
      </c>
      <c r="D80" s="57">
        <v>2</v>
      </c>
      <c r="E80" s="55" t="s">
        <v>109</v>
      </c>
      <c r="F80" s="65"/>
      <c r="G80" s="66">
        <f t="shared" si="0"/>
        <v>0</v>
      </c>
      <c r="H80" s="29"/>
      <c r="I80" s="14"/>
      <c r="J80" s="30"/>
      <c r="K80" s="29"/>
    </row>
    <row r="81" spans="2:11">
      <c r="B81" s="31">
        <v>62</v>
      </c>
      <c r="C81" s="54" t="s">
        <v>88</v>
      </c>
      <c r="D81" s="57">
        <v>1</v>
      </c>
      <c r="E81" s="55" t="s">
        <v>109</v>
      </c>
      <c r="F81" s="65"/>
      <c r="G81" s="66">
        <f t="shared" si="0"/>
        <v>0</v>
      </c>
      <c r="H81" s="29"/>
      <c r="I81" s="14"/>
      <c r="J81" s="30"/>
      <c r="K81" s="29"/>
    </row>
    <row r="82" spans="2:11">
      <c r="B82" s="31">
        <v>63</v>
      </c>
      <c r="C82" s="54" t="s">
        <v>89</v>
      </c>
      <c r="D82" s="57">
        <v>1</v>
      </c>
      <c r="E82" s="55" t="s">
        <v>109</v>
      </c>
      <c r="F82" s="65"/>
      <c r="G82" s="66">
        <f t="shared" si="0"/>
        <v>0</v>
      </c>
      <c r="H82" s="29"/>
      <c r="I82" s="14"/>
      <c r="J82" s="30"/>
      <c r="K82" s="29"/>
    </row>
    <row r="83" spans="2:11">
      <c r="B83" s="31">
        <v>64</v>
      </c>
      <c r="C83" s="54" t="s">
        <v>90</v>
      </c>
      <c r="D83" s="57">
        <v>1</v>
      </c>
      <c r="E83" s="55" t="s">
        <v>109</v>
      </c>
      <c r="F83" s="65"/>
      <c r="G83" s="66">
        <f t="shared" si="0"/>
        <v>0</v>
      </c>
      <c r="H83" s="29"/>
      <c r="I83" s="14"/>
      <c r="J83" s="30"/>
      <c r="K83" s="29"/>
    </row>
    <row r="84" spans="2:11">
      <c r="B84" s="31">
        <v>65</v>
      </c>
      <c r="C84" s="54" t="s">
        <v>91</v>
      </c>
      <c r="D84" s="57">
        <v>1</v>
      </c>
      <c r="E84" s="55" t="s">
        <v>109</v>
      </c>
      <c r="F84" s="65"/>
      <c r="G84" s="66">
        <f t="shared" si="0"/>
        <v>0</v>
      </c>
      <c r="H84" s="29"/>
      <c r="I84" s="14"/>
      <c r="J84" s="30"/>
      <c r="K84" s="29"/>
    </row>
    <row r="85" spans="2:11">
      <c r="B85" s="31">
        <v>66</v>
      </c>
      <c r="C85" s="54" t="s">
        <v>92</v>
      </c>
      <c r="D85" s="57">
        <v>1</v>
      </c>
      <c r="E85" s="55" t="s">
        <v>109</v>
      </c>
      <c r="F85" s="65"/>
      <c r="G85" s="66">
        <f t="shared" ref="G85:G101" si="1">F85*D85</f>
        <v>0</v>
      </c>
      <c r="H85" s="29"/>
      <c r="I85" s="14"/>
      <c r="J85" s="30"/>
      <c r="K85" s="29"/>
    </row>
    <row r="86" spans="2:11">
      <c r="B86" s="31">
        <v>67</v>
      </c>
      <c r="C86" s="54" t="s">
        <v>93</v>
      </c>
      <c r="D86" s="57">
        <v>8</v>
      </c>
      <c r="E86" s="55" t="s">
        <v>110</v>
      </c>
      <c r="F86" s="65"/>
      <c r="G86" s="66">
        <f t="shared" si="1"/>
        <v>0</v>
      </c>
      <c r="H86" s="29"/>
      <c r="I86" s="14"/>
      <c r="J86" s="30"/>
      <c r="K86" s="29"/>
    </row>
    <row r="87" spans="2:11">
      <c r="B87" s="31">
        <v>68</v>
      </c>
      <c r="C87" s="54" t="s">
        <v>94</v>
      </c>
      <c r="D87" s="57">
        <v>6</v>
      </c>
      <c r="E87" s="55" t="s">
        <v>110</v>
      </c>
      <c r="F87" s="65"/>
      <c r="G87" s="66">
        <f t="shared" si="1"/>
        <v>0</v>
      </c>
      <c r="H87" s="29"/>
      <c r="I87" s="14"/>
      <c r="J87" s="30"/>
      <c r="K87" s="29"/>
    </row>
    <row r="88" spans="2:11">
      <c r="B88" s="31">
        <v>69</v>
      </c>
      <c r="C88" s="54" t="s">
        <v>95</v>
      </c>
      <c r="D88" s="57">
        <v>1</v>
      </c>
      <c r="E88" s="55" t="s">
        <v>109</v>
      </c>
      <c r="F88" s="65"/>
      <c r="G88" s="66">
        <f t="shared" si="1"/>
        <v>0</v>
      </c>
      <c r="H88" s="29"/>
      <c r="I88" s="14"/>
      <c r="J88" s="30"/>
      <c r="K88" s="29"/>
    </row>
    <row r="89" spans="2:11">
      <c r="B89" s="31">
        <v>70</v>
      </c>
      <c r="C89" s="54" t="s">
        <v>96</v>
      </c>
      <c r="D89" s="57">
        <v>1</v>
      </c>
      <c r="E89" s="55" t="s">
        <v>109</v>
      </c>
      <c r="F89" s="65"/>
      <c r="G89" s="66">
        <f t="shared" si="1"/>
        <v>0</v>
      </c>
      <c r="H89" s="29"/>
      <c r="I89" s="14"/>
      <c r="J89" s="30"/>
      <c r="K89" s="29"/>
    </row>
    <row r="90" spans="2:11">
      <c r="B90" s="31">
        <v>71</v>
      </c>
      <c r="C90" s="54" t="s">
        <v>97</v>
      </c>
      <c r="D90" s="57">
        <v>1</v>
      </c>
      <c r="E90" s="55" t="s">
        <v>109</v>
      </c>
      <c r="F90" s="65"/>
      <c r="G90" s="66">
        <f t="shared" si="1"/>
        <v>0</v>
      </c>
      <c r="H90" s="29"/>
      <c r="I90" s="14"/>
      <c r="J90" s="30"/>
      <c r="K90" s="29"/>
    </row>
    <row r="91" spans="2:11">
      <c r="B91" s="31">
        <v>72</v>
      </c>
      <c r="C91" s="54" t="s">
        <v>98</v>
      </c>
      <c r="D91" s="57">
        <v>1</v>
      </c>
      <c r="E91" s="55" t="s">
        <v>109</v>
      </c>
      <c r="F91" s="65"/>
      <c r="G91" s="66">
        <f t="shared" si="1"/>
        <v>0</v>
      </c>
      <c r="H91" s="29"/>
      <c r="I91" s="14"/>
      <c r="J91" s="30"/>
      <c r="K91" s="29"/>
    </row>
    <row r="92" spans="2:11">
      <c r="B92" s="31">
        <v>73</v>
      </c>
      <c r="C92" s="54" t="s">
        <v>99</v>
      </c>
      <c r="D92" s="57">
        <v>1</v>
      </c>
      <c r="E92" s="55" t="s">
        <v>109</v>
      </c>
      <c r="F92" s="65"/>
      <c r="G92" s="66">
        <f t="shared" si="1"/>
        <v>0</v>
      </c>
      <c r="H92" s="29"/>
      <c r="I92" s="14"/>
      <c r="J92" s="30"/>
      <c r="K92" s="29"/>
    </row>
    <row r="93" spans="2:11">
      <c r="B93" s="31">
        <v>74</v>
      </c>
      <c r="C93" s="54" t="s">
        <v>100</v>
      </c>
      <c r="D93" s="57">
        <v>1</v>
      </c>
      <c r="E93" s="55" t="s">
        <v>109</v>
      </c>
      <c r="F93" s="65"/>
      <c r="G93" s="66">
        <f t="shared" si="1"/>
        <v>0</v>
      </c>
      <c r="H93" s="29"/>
      <c r="I93" s="14"/>
      <c r="J93" s="30"/>
      <c r="K93" s="29"/>
    </row>
    <row r="94" spans="2:11">
      <c r="B94" s="31">
        <v>75</v>
      </c>
      <c r="C94" s="54" t="s">
        <v>101</v>
      </c>
      <c r="D94" s="57">
        <v>1</v>
      </c>
      <c r="E94" s="55" t="s">
        <v>109</v>
      </c>
      <c r="F94" s="65"/>
      <c r="G94" s="66">
        <f t="shared" si="1"/>
        <v>0</v>
      </c>
      <c r="H94" s="29"/>
      <c r="I94" s="14"/>
      <c r="J94" s="30"/>
      <c r="K94" s="29"/>
    </row>
    <row r="95" spans="2:11">
      <c r="B95" s="31">
        <v>76</v>
      </c>
      <c r="C95" s="54" t="s">
        <v>102</v>
      </c>
      <c r="D95" s="57">
        <v>1</v>
      </c>
      <c r="E95" s="55" t="s">
        <v>109</v>
      </c>
      <c r="F95" s="65"/>
      <c r="G95" s="66">
        <f t="shared" si="1"/>
        <v>0</v>
      </c>
      <c r="H95" s="29"/>
      <c r="I95" s="14"/>
      <c r="J95" s="30"/>
      <c r="K95" s="29"/>
    </row>
    <row r="96" spans="2:11">
      <c r="B96" s="31">
        <v>77</v>
      </c>
      <c r="C96" s="54" t="s">
        <v>103</v>
      </c>
      <c r="D96" s="57">
        <v>1</v>
      </c>
      <c r="E96" s="55" t="s">
        <v>109</v>
      </c>
      <c r="F96" s="65"/>
      <c r="G96" s="66">
        <f t="shared" si="1"/>
        <v>0</v>
      </c>
      <c r="H96" s="29"/>
      <c r="I96" s="14"/>
      <c r="J96" s="30"/>
      <c r="K96" s="29"/>
    </row>
    <row r="97" spans="2:11">
      <c r="B97" s="31">
        <v>78</v>
      </c>
      <c r="C97" s="54" t="s">
        <v>104</v>
      </c>
      <c r="D97" s="57">
        <v>1</v>
      </c>
      <c r="E97" s="55" t="s">
        <v>109</v>
      </c>
      <c r="F97" s="65"/>
      <c r="G97" s="66">
        <f t="shared" si="1"/>
        <v>0</v>
      </c>
      <c r="H97" s="29"/>
      <c r="I97" s="14"/>
      <c r="J97" s="30"/>
      <c r="K97" s="29"/>
    </row>
    <row r="98" spans="2:11">
      <c r="B98" s="31">
        <v>79</v>
      </c>
      <c r="C98" s="54" t="s">
        <v>105</v>
      </c>
      <c r="D98" s="57">
        <v>10</v>
      </c>
      <c r="E98" s="55" t="s">
        <v>110</v>
      </c>
      <c r="F98" s="65"/>
      <c r="G98" s="66">
        <f t="shared" si="1"/>
        <v>0</v>
      </c>
      <c r="H98" s="29"/>
      <c r="I98" s="14"/>
      <c r="J98" s="30"/>
      <c r="K98" s="29"/>
    </row>
    <row r="99" spans="2:11">
      <c r="B99" s="31">
        <v>80</v>
      </c>
      <c r="C99" s="54" t="s">
        <v>106</v>
      </c>
      <c r="D99" s="57">
        <v>3</v>
      </c>
      <c r="E99" s="55" t="s">
        <v>110</v>
      </c>
      <c r="F99" s="65"/>
      <c r="G99" s="66">
        <f t="shared" si="1"/>
        <v>0</v>
      </c>
      <c r="H99" s="29"/>
      <c r="I99" s="14"/>
      <c r="J99" s="30"/>
      <c r="K99" s="29"/>
    </row>
    <row r="100" spans="2:11">
      <c r="B100" s="31">
        <v>81</v>
      </c>
      <c r="C100" s="54" t="s">
        <v>107</v>
      </c>
      <c r="D100" s="57">
        <v>19</v>
      </c>
      <c r="E100" s="55" t="s">
        <v>110</v>
      </c>
      <c r="F100" s="65"/>
      <c r="G100" s="66">
        <f t="shared" si="1"/>
        <v>0</v>
      </c>
      <c r="H100" s="29"/>
      <c r="I100" s="14"/>
      <c r="J100" s="30"/>
      <c r="K100" s="29"/>
    </row>
    <row r="101" spans="2:11">
      <c r="B101" s="31">
        <v>82</v>
      </c>
      <c r="C101" s="54" t="s">
        <v>108</v>
      </c>
      <c r="D101" s="57">
        <v>33</v>
      </c>
      <c r="E101" s="55" t="s">
        <v>110</v>
      </c>
      <c r="F101" s="65"/>
      <c r="G101" s="66">
        <f t="shared" si="1"/>
        <v>0</v>
      </c>
      <c r="H101" s="29"/>
      <c r="I101" s="14"/>
      <c r="J101" s="30"/>
      <c r="K101" s="29"/>
    </row>
    <row r="102" spans="2:11" s="20" customFormat="1" ht="33" customHeight="1">
      <c r="B102" s="85" t="s">
        <v>123</v>
      </c>
      <c r="C102" s="86"/>
      <c r="D102" s="86"/>
      <c r="E102" s="86"/>
      <c r="F102" s="86"/>
      <c r="G102" s="67">
        <v>0</v>
      </c>
      <c r="H102" s="32"/>
      <c r="I102" s="33"/>
      <c r="J102" s="34"/>
      <c r="K102" s="32"/>
    </row>
    <row r="103" spans="2:11" s="20" customFormat="1" ht="33" customHeight="1">
      <c r="B103" s="85" t="s">
        <v>117</v>
      </c>
      <c r="C103" s="86"/>
      <c r="D103" s="86"/>
      <c r="E103" s="86"/>
      <c r="F103" s="86"/>
      <c r="G103" s="67">
        <f>G102*0.18</f>
        <v>0</v>
      </c>
      <c r="H103" s="32"/>
      <c r="I103" s="33"/>
      <c r="J103" s="34"/>
      <c r="K103" s="32"/>
    </row>
    <row r="104" spans="2:11" s="20" customFormat="1" ht="33" customHeight="1">
      <c r="B104" s="85" t="s">
        <v>124</v>
      </c>
      <c r="C104" s="86"/>
      <c r="D104" s="86"/>
      <c r="E104" s="86"/>
      <c r="F104" s="110"/>
      <c r="G104" s="68">
        <f>G103+G102</f>
        <v>0</v>
      </c>
      <c r="H104" s="32"/>
      <c r="I104" s="33"/>
      <c r="J104" s="34"/>
      <c r="K104" s="32"/>
    </row>
    <row r="105" spans="2:11" s="20" customFormat="1" ht="33" customHeight="1">
      <c r="B105" s="108" t="s">
        <v>118</v>
      </c>
      <c r="C105" s="109"/>
      <c r="D105" s="109"/>
      <c r="E105" s="109"/>
      <c r="F105" s="109"/>
      <c r="G105" s="69">
        <v>0</v>
      </c>
      <c r="H105" s="32"/>
      <c r="I105" s="33"/>
      <c r="J105" s="34"/>
      <c r="K105" s="32"/>
    </row>
    <row r="106" spans="2:11" s="20" customFormat="1" ht="33" customHeight="1">
      <c r="B106" s="108" t="s">
        <v>117</v>
      </c>
      <c r="C106" s="109"/>
      <c r="D106" s="109"/>
      <c r="E106" s="109"/>
      <c r="F106" s="109"/>
      <c r="G106" s="69">
        <v>0</v>
      </c>
      <c r="H106" s="32"/>
      <c r="I106" s="33"/>
      <c r="J106" s="34"/>
      <c r="K106" s="32"/>
    </row>
    <row r="107" spans="2:11" s="20" customFormat="1" ht="33" customHeight="1">
      <c r="B107" s="108" t="s">
        <v>119</v>
      </c>
      <c r="C107" s="109"/>
      <c r="D107" s="109"/>
      <c r="E107" s="109"/>
      <c r="F107" s="109"/>
      <c r="G107" s="69">
        <f>G106+G105</f>
        <v>0</v>
      </c>
      <c r="H107" s="32"/>
      <c r="I107" s="33"/>
      <c r="J107" s="34"/>
      <c r="K107" s="32"/>
    </row>
    <row r="108" spans="2:11" s="20" customFormat="1" ht="33" customHeight="1">
      <c r="B108" s="107" t="s">
        <v>122</v>
      </c>
      <c r="C108" s="107"/>
      <c r="D108" s="107"/>
      <c r="E108" s="107"/>
      <c r="F108" s="107"/>
      <c r="G108" s="70">
        <f>G102+G105</f>
        <v>0</v>
      </c>
      <c r="H108" s="32"/>
      <c r="I108" s="33"/>
      <c r="J108" s="34"/>
      <c r="K108" s="32"/>
    </row>
    <row r="109" spans="2:11" s="20" customFormat="1" ht="33" customHeight="1">
      <c r="B109" s="107" t="s">
        <v>117</v>
      </c>
      <c r="C109" s="107"/>
      <c r="D109" s="107"/>
      <c r="E109" s="107"/>
      <c r="F109" s="107"/>
      <c r="G109" s="71">
        <f>G108*0.18</f>
        <v>0</v>
      </c>
      <c r="H109" s="32"/>
      <c r="I109" s="33"/>
      <c r="J109" s="34"/>
      <c r="K109" s="32"/>
    </row>
    <row r="110" spans="2:11" s="20" customFormat="1" ht="33" customHeight="1">
      <c r="B110" s="107" t="s">
        <v>120</v>
      </c>
      <c r="C110" s="107"/>
      <c r="D110" s="107"/>
      <c r="E110" s="107"/>
      <c r="F110" s="107"/>
      <c r="G110" s="71">
        <f>G109+G108</f>
        <v>0</v>
      </c>
      <c r="H110" s="32"/>
      <c r="I110" s="33"/>
      <c r="J110" s="34"/>
      <c r="K110" s="32"/>
    </row>
    <row r="111" spans="2:11" ht="33" customHeight="1">
      <c r="B111" s="78" t="s">
        <v>113</v>
      </c>
      <c r="C111" s="79"/>
      <c r="D111" s="79"/>
      <c r="E111" s="79"/>
      <c r="F111" s="79"/>
      <c r="G111" s="80"/>
      <c r="H111" s="29"/>
      <c r="I111" s="14"/>
      <c r="J111" s="30"/>
      <c r="K111" s="29"/>
    </row>
    <row r="112" spans="2:11" s="20" customFormat="1" ht="35.25" customHeight="1">
      <c r="B112" s="72" t="s">
        <v>25</v>
      </c>
      <c r="C112" s="73"/>
      <c r="D112" s="73"/>
      <c r="E112" s="73"/>
      <c r="F112" s="73"/>
      <c r="G112" s="73"/>
      <c r="H112" s="5"/>
      <c r="I112" s="33"/>
      <c r="J112" s="5"/>
      <c r="K112" s="35"/>
    </row>
    <row r="113" spans="2:11" s="36" customFormat="1" ht="31.5" customHeight="1">
      <c r="B113" s="72" t="s">
        <v>26</v>
      </c>
      <c r="C113" s="81"/>
      <c r="D113" s="81"/>
      <c r="E113" s="81"/>
      <c r="F113" s="81"/>
      <c r="G113" s="81"/>
      <c r="H113" s="37"/>
      <c r="I113" s="38"/>
      <c r="J113" s="37"/>
      <c r="K113" s="39"/>
    </row>
    <row r="114" spans="2:11" ht="27.75" customHeight="1">
      <c r="B114" s="72" t="s">
        <v>13</v>
      </c>
      <c r="C114" s="82"/>
      <c r="D114" s="82"/>
      <c r="E114" s="82"/>
      <c r="F114" s="82"/>
      <c r="G114" s="82"/>
      <c r="H114" s="40"/>
      <c r="I114" s="17"/>
      <c r="J114" s="40"/>
      <c r="K114" s="41"/>
    </row>
    <row r="115" spans="2:11" ht="18" customHeight="1">
      <c r="B115" s="83" t="s">
        <v>14</v>
      </c>
      <c r="C115" s="84"/>
      <c r="D115" s="84"/>
      <c r="E115" s="84"/>
      <c r="F115" s="84"/>
      <c r="G115" s="84"/>
      <c r="H115" s="40"/>
      <c r="I115" s="17"/>
      <c r="J115" s="40"/>
      <c r="K115" s="41"/>
    </row>
    <row r="116" spans="2:11" ht="54" customHeight="1">
      <c r="B116" s="72" t="s">
        <v>15</v>
      </c>
      <c r="C116" s="73"/>
      <c r="D116" s="73"/>
      <c r="E116" s="73"/>
      <c r="F116" s="73"/>
      <c r="G116" s="73"/>
      <c r="H116" s="40"/>
      <c r="I116" s="17"/>
      <c r="J116" s="40"/>
      <c r="K116" s="41"/>
    </row>
    <row r="117" spans="2:11" ht="39.75" customHeight="1">
      <c r="B117" s="72" t="s">
        <v>16</v>
      </c>
      <c r="C117" s="73"/>
      <c r="D117" s="73"/>
      <c r="E117" s="73"/>
      <c r="F117" s="73"/>
      <c r="G117" s="73"/>
      <c r="H117" s="40"/>
      <c r="I117" s="17"/>
      <c r="J117" s="40"/>
      <c r="K117" s="41"/>
    </row>
    <row r="118" spans="2:11" ht="40.5" customHeight="1">
      <c r="B118" s="72" t="s">
        <v>17</v>
      </c>
      <c r="C118" s="73"/>
      <c r="D118" s="73"/>
      <c r="E118" s="73"/>
      <c r="F118" s="73"/>
      <c r="G118" s="73"/>
      <c r="I118" s="17"/>
    </row>
    <row r="119" spans="2:11" ht="18.75">
      <c r="B119" s="74"/>
      <c r="C119" s="75"/>
      <c r="D119" s="75"/>
      <c r="E119" s="75"/>
      <c r="F119" s="75"/>
      <c r="G119" s="75"/>
      <c r="I119" s="14"/>
    </row>
    <row r="120" spans="2:11" ht="30" customHeight="1">
      <c r="B120" s="76" t="s">
        <v>18</v>
      </c>
      <c r="C120" s="77"/>
      <c r="D120" s="77"/>
      <c r="E120" s="77"/>
      <c r="F120" s="77"/>
      <c r="G120" s="77"/>
      <c r="I120" s="14"/>
    </row>
    <row r="121" spans="2:11" ht="21.75" customHeight="1">
      <c r="B121" s="42"/>
      <c r="C121" s="43"/>
      <c r="D121" s="44"/>
      <c r="E121" s="43"/>
      <c r="F121" s="43"/>
      <c r="G121" s="43"/>
      <c r="I121" s="14"/>
    </row>
    <row r="122" spans="2:11" ht="18.75">
      <c r="B122" s="42"/>
      <c r="C122" s="43"/>
      <c r="D122" s="44"/>
      <c r="E122" s="43"/>
      <c r="F122" s="43"/>
      <c r="G122" s="43"/>
      <c r="I122" s="14"/>
    </row>
    <row r="123" spans="2:11" ht="18.75">
      <c r="B123" s="42"/>
      <c r="C123" s="43"/>
      <c r="D123" s="44"/>
      <c r="E123" s="43"/>
      <c r="F123" s="43"/>
      <c r="G123" s="43"/>
      <c r="I123" s="14"/>
    </row>
    <row r="124" spans="2:11">
      <c r="B124" s="45"/>
      <c r="C124" s="46" t="s">
        <v>19</v>
      </c>
      <c r="D124" s="47"/>
      <c r="E124" s="46"/>
      <c r="F124" s="47" t="s">
        <v>2</v>
      </c>
      <c r="G124" s="48" t="s">
        <v>20</v>
      </c>
      <c r="I124" s="17"/>
    </row>
    <row r="125" spans="2:11">
      <c r="B125" s="49"/>
      <c r="C125" s="50"/>
      <c r="D125" s="51"/>
      <c r="E125" s="50"/>
      <c r="F125" s="51"/>
      <c r="I125" s="17"/>
    </row>
    <row r="126" spans="2:11">
      <c r="B126" s="52" t="s">
        <v>21</v>
      </c>
      <c r="C126" s="53"/>
      <c r="D126" s="51"/>
      <c r="E126" s="50"/>
      <c r="F126" s="51" t="s">
        <v>22</v>
      </c>
      <c r="I126" s="17"/>
    </row>
    <row r="127" spans="2:11">
      <c r="I127" s="14"/>
    </row>
    <row r="128" spans="2:11">
      <c r="I128" s="17"/>
    </row>
    <row r="129" spans="9:9">
      <c r="I129" s="14"/>
    </row>
    <row r="130" spans="9:9">
      <c r="I130" s="14"/>
    </row>
    <row r="131" spans="9:9">
      <c r="I131" s="17"/>
    </row>
    <row r="132" spans="9:9">
      <c r="I132" s="17"/>
    </row>
  </sheetData>
  <mergeCells count="30">
    <mergeCell ref="B108:F108"/>
    <mergeCell ref="B109:F109"/>
    <mergeCell ref="B110:F110"/>
    <mergeCell ref="B105:F105"/>
    <mergeCell ref="B103:F103"/>
    <mergeCell ref="B104:F104"/>
    <mergeCell ref="B106:F106"/>
    <mergeCell ref="B107:F107"/>
    <mergeCell ref="B102:F102"/>
    <mergeCell ref="B6:G6"/>
    <mergeCell ref="B7:G7"/>
    <mergeCell ref="B8:G8"/>
    <mergeCell ref="B10:G10"/>
    <mergeCell ref="B11:G11"/>
    <mergeCell ref="B12:G12"/>
    <mergeCell ref="B13:G13"/>
    <mergeCell ref="B14:G14"/>
    <mergeCell ref="B16:G16"/>
    <mergeCell ref="B17:G17"/>
    <mergeCell ref="B18:G18"/>
    <mergeCell ref="B117:G117"/>
    <mergeCell ref="B118:G118"/>
    <mergeCell ref="B119:G119"/>
    <mergeCell ref="B120:G120"/>
    <mergeCell ref="B111:G111"/>
    <mergeCell ref="B112:G112"/>
    <mergeCell ref="B113:G113"/>
    <mergeCell ref="B114:G114"/>
    <mergeCell ref="B115:G115"/>
    <mergeCell ref="B116:G116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2018-07-09T03:07:11Z</dcterms:modified>
</cp:coreProperties>
</file>