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12630" activeTab="0"/>
  </bookViews>
  <sheets>
    <sheet name="НИ КП" sheetId="1" r:id="rId1"/>
  </sheets>
  <definedNames>
    <definedName name="_xlnm.Print_Titles" localSheetId="0">'НИ КП'!$20:$20</definedName>
    <definedName name="_xlnm.Print_Area" localSheetId="0">'НИ КП'!$A$1:$I$66</definedName>
  </definedNames>
  <calcPr fullCalcOnLoad="1"/>
</workbook>
</file>

<file path=xl/sharedStrings.xml><?xml version="1.0" encoding="utf-8"?>
<sst xmlns="http://schemas.openxmlformats.org/spreadsheetml/2006/main" count="116" uniqueCount="96">
  <si>
    <t>№</t>
  </si>
  <si>
    <t>Генеральному директору</t>
  </si>
  <si>
    <t>(наименование организации-участника тендера)</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</si>
  <si>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</si>
  <si>
    <t>1. Сметные расчеты по объекту;</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</si>
  <si>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t>
    </r>
  </si>
  <si>
    <r>
      <t>6.</t>
    </r>
    <r>
      <rPr>
        <sz val="12"/>
        <color indexed="8"/>
        <rFont val="Times New Roman"/>
        <family val="1"/>
      </rPr>
      <t>     __________________________________________________________.</t>
    </r>
  </si>
  <si>
    <t>ООО «Норд Империал»</t>
  </si>
  <si>
    <t>1.</t>
  </si>
  <si>
    <t>2.</t>
  </si>
  <si>
    <t>3.</t>
  </si>
  <si>
    <t>А.В. Каратаеву</t>
  </si>
  <si>
    <t>Мобилизация на Снежное НГКМ / Mobilization to Snezhnoye oil-gas-condensate field</t>
  </si>
  <si>
    <t>Мобилизация на ПСП "Завьялово" / Mobilization to CTF Zavyalovo</t>
  </si>
  <si>
    <t>компл./ set</t>
  </si>
  <si>
    <t>Вывоз трубы на  трассу ( в т.ч. оплата за ледовую переправу) / Pipe tranpsortation to the right-of-way (including fee for crossing ice bridges)</t>
  </si>
  <si>
    <t>Устройство вдоль трассового проезда / construction of road along the pipeline</t>
  </si>
  <si>
    <t>Поворотная сварка на ТСБ / Roll welding at pipe yard</t>
  </si>
  <si>
    <t>Разработка траншеи / trenching</t>
  </si>
  <si>
    <t>Изоляционно-укладочные работы / pipe insulation and lowering into trench</t>
  </si>
  <si>
    <t>Обратная засыпка траншеи / trench backfilling</t>
  </si>
  <si>
    <t>Установка знаков ( в т.ч. в районе р.Васюган)
 / installation of signs (including Vasyugan river area)</t>
  </si>
  <si>
    <t>Бурение / drilling</t>
  </si>
  <si>
    <t>Протаскивание дюкера / installation of tunnel pipe</t>
  </si>
  <si>
    <t>Электрохимзащита (ЭХЗ) / cathodic protection</t>
  </si>
  <si>
    <t xml:space="preserve">НДС 18% / VAT 18% </t>
  </si>
  <si>
    <t>тн/ ton</t>
  </si>
  <si>
    <t>км/km</t>
  </si>
  <si>
    <t>шт./ pcs</t>
  </si>
  <si>
    <t>3.1</t>
  </si>
  <si>
    <t>3.2</t>
  </si>
  <si>
    <t>3.3</t>
  </si>
  <si>
    <t>4.</t>
  </si>
  <si>
    <t>5.</t>
  </si>
  <si>
    <t>1.1</t>
  </si>
  <si>
    <t>1.2</t>
  </si>
  <si>
    <t>1.3</t>
  </si>
  <si>
    <t xml:space="preserve">Примечание / Remarks </t>
  </si>
  <si>
    <t>Строительно-монтажные работы, в т.ч. / construction and installation work, including</t>
  </si>
  <si>
    <t xml:space="preserve">Итого, руб. без НДС / Total, RUR without VAT </t>
  </si>
  <si>
    <t>Итого, руб. с НДС / Total, RUR with VAT</t>
  </si>
  <si>
    <t>Общая стоимость в руб., без   НДС / 
Total cost in RUR without VAT</t>
  </si>
  <si>
    <t>№                локальной сметы / # of estimate</t>
  </si>
  <si>
    <t>Виды выполнения работ / 
Types of work</t>
  </si>
  <si>
    <t>Ед.изм. / 
UM</t>
  </si>
  <si>
    <t>Объем /
Scope</t>
  </si>
  <si>
    <r>
      <t>3.</t>
    </r>
    <r>
      <rPr>
        <sz val="7"/>
        <color indexed="8"/>
        <rFont val="Times New Roman"/>
        <family val="1"/>
      </rPr>
      <t xml:space="preserve">  </t>
    </r>
    <r>
      <rPr>
        <sz val="12"/>
        <color indexed="8"/>
        <rFont val="Times New Roman"/>
        <family val="1"/>
      </rPr>
      <t>Сроки выполнения работ, предлагаемые нами:</t>
    </r>
  </si>
  <si>
    <t>Подводный переход, в т.ч. / Underwater crossing, including</t>
  </si>
  <si>
    <t>1.4</t>
  </si>
  <si>
    <t>2.1</t>
  </si>
  <si>
    <t>2.2</t>
  </si>
  <si>
    <t>2.3</t>
  </si>
  <si>
    <t>2.4</t>
  </si>
  <si>
    <t>2.5</t>
  </si>
  <si>
    <t>2.6</t>
  </si>
  <si>
    <t>2.7</t>
  </si>
  <si>
    <t>2.8</t>
  </si>
  <si>
    <t>2.9</t>
  </si>
  <si>
    <t>6.</t>
  </si>
  <si>
    <t>Подготовительные работы, в т.ч.  / Preparation activities, including</t>
  </si>
  <si>
    <t>2.10</t>
  </si>
  <si>
    <t>Подготовительные работы (потолочная сварка трубы 159х8 мм и защитного кожуха 426х10 с изоляционными работами / Preparation work (up-hand welding of 159x8mm pipe and culvert 426x10mm pipe with insulation work</t>
  </si>
  <si>
    <t>Потолочная сварка на трассе ( в т.ч. РК -контроль) / uphand welding welding on right-of-way (including X-ray control)</t>
  </si>
  <si>
    <t>Строительство камеры  СОД со свечой рассеивания / instalation of pig launchers and traps with gas vent stacks</t>
  </si>
  <si>
    <t>Устройство кранового узла со свечами рассеивания / installation of valve blocks with gas vent stacks</t>
  </si>
  <si>
    <t>Устройство защитных кожухов на переходах через автодорогу / Arrangement of protective culverts at the road crossings</t>
  </si>
  <si>
    <r>
      <t xml:space="preserve">(предложения участника тендера по условиям, определенным в тендерной документации/ 
   </t>
    </r>
    <r>
      <rPr>
        <i/>
        <sz val="12"/>
        <color indexed="8"/>
        <rFont val="Times New Roman"/>
        <family val="1"/>
      </rPr>
      <t>bidders proposals for tender documentation terms</t>
    </r>
    <r>
      <rPr>
        <sz val="12"/>
        <color indexed="8"/>
        <rFont val="Times New Roman"/>
        <family val="1"/>
      </rPr>
      <t>)</t>
    </r>
  </si>
  <si>
    <r>
      <t>7.</t>
    </r>
    <r>
      <rPr>
        <sz val="12"/>
        <color indexed="8"/>
        <rFont val="Times New Roman"/>
        <family val="1"/>
      </rPr>
      <t xml:space="preserve">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i/>
        <sz val="12"/>
        <color indexed="8"/>
        <rFont val="Times New Roman"/>
        <family val="1"/>
      </rPr>
      <t>If our proposals, specified above, are accepted, we undertake obligation to complete work (services, supply) as per the tender under terms, specified in the tender documentation, and we agree to conclude the contract for work execution (services, supply) as per teh tender subject in time, specified by you.</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</si>
  <si>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t>
    </r>
    <r>
      <rPr>
        <i/>
        <sz val="12"/>
        <color indexed="8"/>
        <rFont val="Times New Roman"/>
        <family val="1"/>
      </rPr>
      <t>All terms of this commercial bid stay in force and stay obligatory for us within 60 calendar days, starting from the day of the commercial bid supply.</t>
    </r>
  </si>
  <si>
    <r>
      <t>9.</t>
    </r>
    <r>
      <rPr>
        <sz val="12"/>
        <color indexed="8"/>
        <rFont val="Times New Roman"/>
        <family val="1"/>
      </rPr>
      <t xml:space="preserve">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We realize, that you have right not to accept any of the received commercial bids in case if it does not match requirements of tender documentation.</t>
    </r>
  </si>
  <si>
    <t xml:space="preserve">Приложения/ Attachments:  </t>
  </si>
  <si>
    <t>Должность/ position</t>
  </si>
  <si>
    <t>Подпись/ signature</t>
  </si>
  <si>
    <t>Ф.И.О./ name</t>
  </si>
  <si>
    <t>Дата/ date</t>
  </si>
  <si>
    <t>М.П./ seal</t>
  </si>
  <si>
    <t>Приложение №1/ Attachment #1</t>
  </si>
  <si>
    <t>To: Karataev A.V., GD, LLC NI</t>
  </si>
  <si>
    <t>Ценовое предложение для участия в тендере
Price Proposal for Tender</t>
  </si>
  <si>
    <t>Очистка полости с пропуском 2 -х и более  поршней  (до полной очистки полости трубы) и пневматические испытания, отдельно выполнить механическую очистку, продувку и пневмоиспытание газопровода на участке от камеры приема СОД до коммерческого узла и узлов подключения к магистральному газопроводу включая свечу рассеивания./ Cleaning of pipe cavity (pigging twice or more, until cavity gets completely clean) and pneumatic test, separately carry out mechanical pigging, bow through and air leak tests of the pipeline section from Pig receiver to LACT and trunk pipe-line tie-in points, including vent stack.</t>
  </si>
  <si>
    <t>Коммерческий узел учета газа ( СМР) в т.ч.строительство камеры приема СОД  / Commercial gas metering unit (construction &amp; installation) including construction of pig receiver trap</t>
  </si>
  <si>
    <r>
      <t>2.</t>
    </r>
    <r>
      <rPr>
        <sz val="7"/>
        <color indexed="8"/>
        <rFont val="Times New Roman"/>
        <family val="1"/>
      </rPr>
      <t xml:space="preserve">     </t>
    </r>
    <r>
      <rPr>
        <sz val="12"/>
        <color indexed="8"/>
        <rFont val="Times New Roman"/>
        <family val="1"/>
      </rPr>
      <t>Стоимость нашего ценового предложения составляет (</t>
    </r>
    <r>
      <rPr>
        <sz val="12"/>
        <color indexed="10"/>
        <rFont val="Times New Roman"/>
        <family val="1"/>
      </rPr>
      <t>указать общую сумму прописью</t>
    </r>
    <r>
      <rPr>
        <sz val="12"/>
        <color indexed="8"/>
        <rFont val="Times New Roman"/>
        <family val="1"/>
      </rPr>
      <t>):</t>
    </r>
  </si>
  <si>
    <t>Устройство кранового узла на узле подключения со свечами  рассеивания / installation of valve block at tie-in point common gas vent stack</t>
  </si>
  <si>
    <t>Дополнительные работы по ВЛ - подъем проводов над дорогой  ( требование Заказчика) / Additional work on power line - raising wires above road (Client's requirement)</t>
  </si>
  <si>
    <t>Работы по системе безопасности объектов ( ИБ,КИТСО) / Work on objects security system (information security, complex of eng.-tech.means of security)</t>
  </si>
  <si>
    <t>7.</t>
  </si>
  <si>
    <t>8.</t>
  </si>
  <si>
    <t>9.</t>
  </si>
  <si>
    <t xml:space="preserve">Рекультивация карьера в районе  ПСП "Завьялово" после разработки песка                ( планировка и уполаживание откосов) / reclamation of quarry in the area of CTF Zavyalovo after excavation of sand (grading and flattening of slopes) </t>
  </si>
  <si>
    <t>га / ga</t>
  </si>
  <si>
    <t>опор / towers</t>
  </si>
  <si>
    <r>
      <t xml:space="preserve">Строительство объекта "Обустройство Снежного НГКМ. Газопровод "УППНГ Снежного НГКМ - ПСП Завьялово". Коммерческий узел учета газа" (№19-2017)
</t>
    </r>
    <r>
      <rPr>
        <b/>
        <i/>
        <sz val="11"/>
        <color indexed="8"/>
        <rFont val="Times New Roman"/>
        <family val="1"/>
      </rPr>
      <t>Construction of infrastructure of Snezhnoye field. Gas pipeline "APG treatment plant Snezhnoye field - CTF Zavyalovo". Commercial gas metering unit. (#19-2017)</t>
    </r>
  </si>
  <si>
    <t>Строительство объекта "Обустройство Снежного НГКМ. Газопровод "УППНГ Снежного НГКМ - ПСП Завьялово". Коммерческий узел учета газа" (№19-2017)
Construction of infrastructure of Snezhnoye field. Gas pipeline "APG treatment plant Snezhnoye field - CTF Zavyalovo". Commercial gas metering unit. (#19-2017)</t>
  </si>
  <si>
    <r>
      <t>5.</t>
    </r>
    <r>
      <rPr>
        <sz val="12"/>
        <color indexed="8"/>
        <rFont val="Times New Roman"/>
        <family val="1"/>
      </rPr>
      <t xml:space="preserve">     Условия оплаты: 100% - в течение 45 (сорока пяти) календарных дней после подписания акта выполненных работ. В указанный период проценты на сумму, подлежащую оплате, не начисляются.
          </t>
    </r>
    <r>
      <rPr>
        <i/>
        <sz val="12"/>
        <color indexed="8"/>
        <rFont val="Times New Roman"/>
        <family val="1"/>
      </rPr>
      <t>Payment term - 100% within 45 calendar days after signing the act confirming work completion. In the indicated period there are no interests on the sum to be paid.</t>
    </r>
  </si>
  <si>
    <t xml:space="preserve">        15 августа 2017 года - 30 Сентября 2018 года</t>
  </si>
  <si>
    <t xml:space="preserve">       Completion period, suggested by Client - 15.08.17 - 30.09.18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</si>
</sst>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0.000"/>
  </numFmts>
  <fonts count="68">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b/>
      <sz val="12"/>
      <color indexed="8"/>
      <name val="Times New Roman"/>
      <family val="1"/>
    </font>
    <font>
      <b/>
      <sz val="14"/>
      <color indexed="8"/>
      <name val="Times New Roman"/>
      <family val="1"/>
    </font>
    <font>
      <sz val="12"/>
      <name val="Times New Roman"/>
      <family val="1"/>
    </font>
    <font>
      <i/>
      <sz val="12"/>
      <color indexed="8"/>
      <name val="Times New Roman"/>
      <family val="1"/>
    </font>
    <font>
      <b/>
      <i/>
      <sz val="11"/>
      <color indexed="8"/>
      <name val="Times New Roman"/>
      <family val="1"/>
    </font>
    <font>
      <b/>
      <sz val="12"/>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9"/>
      <color indexed="8"/>
      <name val="Times New Roman"/>
      <family val="1"/>
    </font>
    <font>
      <b/>
      <sz val="9"/>
      <color indexed="8"/>
      <name val="Times New Roman"/>
      <family val="1"/>
    </font>
    <font>
      <sz val="12"/>
      <color indexed="8"/>
      <name val="Calibri"/>
      <family val="2"/>
    </font>
    <font>
      <b/>
      <sz val="11"/>
      <color indexed="8"/>
      <name val="Times New Roman"/>
      <family val="1"/>
    </font>
    <font>
      <sz val="12"/>
      <name val="Calibri"/>
      <family val="2"/>
    </font>
    <font>
      <sz val="14"/>
      <color indexed="8"/>
      <name val="Times New Roman"/>
      <family val="1"/>
    </font>
    <font>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0"/>
      <color theme="1"/>
      <name val="Times New Roman"/>
      <family val="1"/>
    </font>
    <font>
      <sz val="9"/>
      <color theme="1"/>
      <name val="Times New Roman"/>
      <family val="1"/>
    </font>
    <font>
      <b/>
      <sz val="9"/>
      <color theme="1"/>
      <name val="Times New Roman"/>
      <family val="1"/>
    </font>
    <font>
      <sz val="12"/>
      <color theme="1"/>
      <name val="Calibri"/>
      <family val="2"/>
    </font>
    <font>
      <b/>
      <sz val="11"/>
      <color theme="1"/>
      <name val="Times New Roman"/>
      <family val="1"/>
    </font>
    <font>
      <b/>
      <sz val="12"/>
      <color rgb="FF000000"/>
      <name val="Times New Roman"/>
      <family val="1"/>
    </font>
    <font>
      <sz val="14"/>
      <color theme="1"/>
      <name val="Times New Roman"/>
      <family val="1"/>
    </font>
    <font>
      <b/>
      <sz val="14"/>
      <color theme="1"/>
      <name val="Times New Roman"/>
      <family val="1"/>
    </font>
    <font>
      <i/>
      <sz val="12"/>
      <color theme="1"/>
      <name val="Times New Roman"/>
      <family val="1"/>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5" fillId="32" borderId="0" applyNumberFormat="0" applyBorder="0" applyAlignment="0" applyProtection="0"/>
  </cellStyleXfs>
  <cellXfs count="92">
    <xf numFmtId="0" fontId="0" fillId="0" borderId="0" xfId="0" applyFont="1" applyAlignment="1">
      <alignment/>
    </xf>
    <xf numFmtId="0" fontId="56"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169"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Alignment="1">
      <alignment wrapText="1"/>
    </xf>
    <xf numFmtId="0" fontId="3" fillId="0" borderId="0" xfId="0" applyFont="1" applyFill="1" applyAlignment="1">
      <alignment horizontal="center" vertical="center" wrapText="1"/>
    </xf>
    <xf numFmtId="0" fontId="3" fillId="0" borderId="0" xfId="0" applyFont="1" applyFill="1" applyAlignment="1">
      <alignment horizontal="center" vertical="top"/>
    </xf>
    <xf numFmtId="169"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56" fillId="0" borderId="0" xfId="0" applyFont="1" applyAlignment="1">
      <alignment horizontal="left" vertical="center"/>
    </xf>
    <xf numFmtId="0" fontId="56" fillId="0" borderId="0" xfId="0" applyFont="1" applyAlignment="1">
      <alignment horizontal="right" vertical="center"/>
    </xf>
    <xf numFmtId="0" fontId="56" fillId="0" borderId="0" xfId="0" applyFont="1" applyFill="1" applyAlignment="1">
      <alignment/>
    </xf>
    <xf numFmtId="0" fontId="56" fillId="0" borderId="0" xfId="0" applyFont="1" applyFill="1" applyAlignment="1">
      <alignment vertical="center"/>
    </xf>
    <xf numFmtId="0" fontId="56" fillId="0" borderId="0" xfId="0" applyFont="1" applyFill="1" applyAlignment="1">
      <alignment horizontal="center" vertical="center"/>
    </xf>
    <xf numFmtId="0" fontId="56" fillId="0" borderId="0" xfId="0" applyFont="1" applyFill="1" applyAlignment="1">
      <alignment horizontal="center" vertical="top"/>
    </xf>
    <xf numFmtId="169" fontId="56" fillId="0" borderId="0" xfId="0" applyNumberFormat="1" applyFont="1" applyFill="1" applyAlignment="1">
      <alignment horizontal="center" vertical="top"/>
    </xf>
    <xf numFmtId="0" fontId="56" fillId="0" borderId="0" xfId="0" applyNumberFormat="1" applyFont="1" applyFill="1" applyAlignment="1">
      <alignment horizontal="center" vertical="top"/>
    </xf>
    <xf numFmtId="0" fontId="3" fillId="0" borderId="11" xfId="0" applyFont="1" applyFill="1" applyBorder="1" applyAlignment="1">
      <alignment horizontal="center" wrapText="1"/>
    </xf>
    <xf numFmtId="0" fontId="3" fillId="0" borderId="0" xfId="0" applyFont="1" applyFill="1" applyAlignment="1">
      <alignment horizontal="center" wrapText="1"/>
    </xf>
    <xf numFmtId="0" fontId="56" fillId="0" borderId="0" xfId="0" applyFont="1" applyFill="1" applyAlignment="1">
      <alignment horizontal="center"/>
    </xf>
    <xf numFmtId="0" fontId="56" fillId="0" borderId="0" xfId="0" applyFont="1" applyAlignment="1">
      <alignment horizontal="justify"/>
    </xf>
    <xf numFmtId="0" fontId="57" fillId="0" borderId="0" xfId="0" applyFont="1" applyAlignment="1">
      <alignment horizontal="left" indent="3"/>
    </xf>
    <xf numFmtId="0" fontId="58" fillId="0" borderId="0" xfId="0" applyFont="1" applyAlignment="1">
      <alignment horizontal="left" indent="5"/>
    </xf>
    <xf numFmtId="0" fontId="59" fillId="0" borderId="0" xfId="0" applyFont="1" applyAlignment="1">
      <alignment horizontal="justify"/>
    </xf>
    <xf numFmtId="0" fontId="60" fillId="0" borderId="0" xfId="0" applyFont="1" applyAlignment="1">
      <alignment horizontal="justify"/>
    </xf>
    <xf numFmtId="0" fontId="59" fillId="0" borderId="0" xfId="0" applyFont="1" applyAlignment="1">
      <alignment horizontal="left" indent="3"/>
    </xf>
    <xf numFmtId="0" fontId="61" fillId="0" borderId="0" xfId="0" applyFont="1" applyAlignment="1">
      <alignment horizontal="justify"/>
    </xf>
    <xf numFmtId="0" fontId="5" fillId="0" borderId="11" xfId="0" applyFont="1" applyFill="1" applyBorder="1" applyAlignment="1">
      <alignment horizontal="center" vertical="center" wrapText="1"/>
    </xf>
    <xf numFmtId="0" fontId="0" fillId="0" borderId="0" xfId="0" applyAlignment="1">
      <alignment/>
    </xf>
    <xf numFmtId="0" fontId="61" fillId="0" borderId="0" xfId="0" applyFont="1" applyAlignment="1">
      <alignment/>
    </xf>
    <xf numFmtId="0" fontId="62" fillId="0" borderId="0" xfId="0" applyFont="1" applyFill="1" applyBorder="1" applyAlignment="1">
      <alignment horizontal="center" vertical="center" wrapText="1"/>
    </xf>
    <xf numFmtId="0" fontId="3" fillId="0" borderId="11" xfId="0" applyFont="1" applyFill="1" applyBorder="1" applyAlignment="1">
      <alignment wrapText="1"/>
    </xf>
    <xf numFmtId="0" fontId="57"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57" fillId="0" borderId="12" xfId="0" applyFont="1" applyFill="1" applyBorder="1" applyAlignment="1">
      <alignment vertical="center" wrapText="1"/>
    </xf>
    <xf numFmtId="0" fontId="56" fillId="0" borderId="12" xfId="0" applyFont="1" applyFill="1" applyBorder="1" applyAlignment="1">
      <alignment vertical="center" wrapText="1"/>
    </xf>
    <xf numFmtId="0" fontId="7" fillId="0" borderId="12" xfId="0" applyFont="1" applyFill="1" applyBorder="1" applyAlignment="1">
      <alignment vertical="center" wrapText="1"/>
    </xf>
    <xf numFmtId="0" fontId="56" fillId="0" borderId="13" xfId="0" applyFont="1" applyFill="1" applyBorder="1" applyAlignment="1">
      <alignment horizontal="justify" wrapText="1"/>
    </xf>
    <xf numFmtId="0" fontId="56" fillId="0" borderId="13" xfId="0" applyFont="1" applyFill="1" applyBorder="1" applyAlignment="1">
      <alignment horizontal="justify" vertical="top" wrapText="1"/>
    </xf>
    <xf numFmtId="0" fontId="56" fillId="0" borderId="13" xfId="0" applyFont="1" applyFill="1" applyBorder="1" applyAlignment="1">
      <alignment horizontal="center" wrapText="1"/>
    </xf>
    <xf numFmtId="0" fontId="56" fillId="0" borderId="0" xfId="0" applyFont="1" applyFill="1" applyBorder="1" applyAlignment="1">
      <alignment wrapText="1"/>
    </xf>
    <xf numFmtId="0" fontId="56" fillId="0" borderId="0" xfId="0" applyFont="1" applyFill="1" applyAlignment="1">
      <alignment horizontal="justify" vertical="top" wrapText="1"/>
    </xf>
    <xf numFmtId="0" fontId="56" fillId="0" borderId="0" xfId="0" applyFont="1" applyFill="1" applyAlignment="1">
      <alignment wrapText="1"/>
    </xf>
    <xf numFmtId="0" fontId="56" fillId="0" borderId="13" xfId="0" applyFont="1" applyFill="1" applyBorder="1" applyAlignment="1">
      <alignment wrapText="1"/>
    </xf>
    <xf numFmtId="0" fontId="57" fillId="0" borderId="0" xfId="0" applyFont="1" applyFill="1" applyBorder="1" applyAlignment="1">
      <alignment vertical="center" wrapText="1"/>
    </xf>
    <xf numFmtId="0" fontId="5" fillId="33"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0" fillId="0" borderId="11" xfId="0" applyFont="1" applyBorder="1" applyAlignment="1">
      <alignment vertical="top" wrapText="1"/>
    </xf>
    <xf numFmtId="0" fontId="56" fillId="0" borderId="13" xfId="0" applyFont="1" applyFill="1" applyBorder="1" applyAlignment="1">
      <alignment horizontal="justify" vertical="top" wrapText="1"/>
    </xf>
    <xf numFmtId="0" fontId="0" fillId="0" borderId="13" xfId="0" applyFill="1" applyBorder="1" applyAlignment="1">
      <alignment horizontal="justify" wrapText="1"/>
    </xf>
    <xf numFmtId="0" fontId="57" fillId="0" borderId="15" xfId="0" applyFont="1" applyFill="1" applyBorder="1" applyAlignment="1">
      <alignment horizontal="center" vertical="center" wrapText="1"/>
    </xf>
    <xf numFmtId="0" fontId="56" fillId="0" borderId="0" xfId="0" applyFont="1" applyFill="1" applyBorder="1" applyAlignment="1">
      <alignment horizontal="center" vertical="center"/>
    </xf>
    <xf numFmtId="0" fontId="64" fillId="0" borderId="0" xfId="0" applyFont="1" applyFill="1" applyAlignment="1">
      <alignment horizontal="justify"/>
    </xf>
    <xf numFmtId="0" fontId="0" fillId="0" borderId="0" xfId="0" applyFill="1" applyAlignment="1">
      <alignment/>
    </xf>
    <xf numFmtId="0" fontId="56" fillId="0" borderId="0" xfId="0" applyFont="1" applyFill="1" applyAlignment="1">
      <alignment horizontal="justify" wrapText="1"/>
    </xf>
    <xf numFmtId="0" fontId="61" fillId="0" borderId="0" xfId="0" applyFont="1" applyFill="1" applyAlignment="1">
      <alignment/>
    </xf>
    <xf numFmtId="0" fontId="56" fillId="0" borderId="0" xfId="0" applyFont="1" applyFill="1" applyAlignment="1">
      <alignment horizontal="justify"/>
    </xf>
    <xf numFmtId="0" fontId="65" fillId="0" borderId="12" xfId="0" applyFont="1" applyFill="1" applyBorder="1" applyAlignment="1">
      <alignment horizontal="right" vertical="center" wrapText="1"/>
    </xf>
    <xf numFmtId="0" fontId="65" fillId="0" borderId="16" xfId="0" applyFont="1" applyFill="1" applyBorder="1" applyAlignment="1">
      <alignment horizontal="right" vertical="center" wrapText="1"/>
    </xf>
    <xf numFmtId="0" fontId="65" fillId="0" borderId="14" xfId="0" applyFont="1" applyFill="1" applyBorder="1" applyAlignment="1">
      <alignment horizontal="right" vertical="center" wrapText="1"/>
    </xf>
    <xf numFmtId="0" fontId="3" fillId="0" borderId="0" xfId="0" applyFont="1" applyFill="1" applyAlignment="1">
      <alignment horizontal="justify"/>
    </xf>
    <xf numFmtId="0" fontId="66" fillId="0" borderId="0" xfId="0" applyFont="1" applyFill="1" applyAlignment="1">
      <alignment horizontal="justify" wrapText="1"/>
    </xf>
    <xf numFmtId="0" fontId="67" fillId="0" borderId="0" xfId="0" applyFont="1" applyFill="1" applyAlignment="1">
      <alignment wrapText="1"/>
    </xf>
    <xf numFmtId="0" fontId="56" fillId="0" borderId="0" xfId="0" applyFont="1" applyFill="1" applyAlignment="1">
      <alignment horizont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Fill="1" applyBorder="1" applyAlignment="1">
      <alignment horizontal="justify"/>
    </xf>
    <xf numFmtId="0" fontId="56" fillId="0" borderId="0" xfId="0" applyFont="1" applyFill="1" applyAlignment="1">
      <alignment horizontal="center" vertical="center"/>
    </xf>
    <xf numFmtId="0" fontId="56" fillId="0" borderId="0" xfId="0" applyFont="1" applyFill="1" applyAlignment="1">
      <alignment horizontal="center" vertical="center" wrapText="1"/>
    </xf>
    <xf numFmtId="0" fontId="56" fillId="0" borderId="15" xfId="0" applyFont="1" applyFill="1" applyBorder="1" applyAlignment="1">
      <alignment horizontal="center" vertical="center"/>
    </xf>
    <xf numFmtId="0" fontId="56" fillId="0" borderId="0" xfId="0" applyFont="1" applyFill="1" applyAlignment="1">
      <alignment horizontal="justify" vertical="center" wrapText="1"/>
    </xf>
    <xf numFmtId="0" fontId="61" fillId="0" borderId="0" xfId="0" applyFont="1" applyFill="1" applyAlignment="1">
      <alignment vertical="center" wrapText="1"/>
    </xf>
    <xf numFmtId="0" fontId="7" fillId="0" borderId="0" xfId="0" applyFont="1" applyFill="1" applyAlignment="1">
      <alignment horizontal="justify" wrapText="1"/>
    </xf>
    <xf numFmtId="0" fontId="35" fillId="0" borderId="0" xfId="0" applyFont="1" applyFill="1" applyAlignment="1">
      <alignment wrapText="1"/>
    </xf>
    <xf numFmtId="0" fontId="64" fillId="0" borderId="15" xfId="0" applyFont="1" applyFill="1" applyBorder="1" applyAlignment="1">
      <alignment/>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B71"/>
  <sheetViews>
    <sheetView showGridLines="0" tabSelected="1" view="pageBreakPreview" zoomScaleSheetLayoutView="100" workbookViewId="0" topLeftCell="A1">
      <selection activeCell="K45" sqref="K45"/>
    </sheetView>
  </sheetViews>
  <sheetFormatPr defaultColWidth="9.140625" defaultRowHeight="15"/>
  <cols>
    <col min="1" max="1" width="0.85546875" style="16" customWidth="1"/>
    <col min="2" max="2" width="7.57421875" style="18" customWidth="1"/>
    <col min="3" max="3" width="46.28125" style="17" customWidth="1"/>
    <col min="4" max="4" width="12.28125" style="17" customWidth="1"/>
    <col min="5" max="5" width="10.28125" style="16" customWidth="1"/>
    <col min="6" max="6" width="13.8515625" style="16" customWidth="1"/>
    <col min="7" max="7" width="22.57421875" style="24" customWidth="1"/>
    <col min="8" max="8" width="15.00390625" style="16" customWidth="1"/>
    <col min="9" max="9" width="3.00390625" style="16" customWidth="1"/>
    <col min="10" max="10" width="3.00390625" style="19" customWidth="1"/>
    <col min="11" max="11" width="8.421875" style="20" customWidth="1"/>
    <col min="12" max="12" width="58.00390625" style="19" customWidth="1"/>
    <col min="13" max="13" width="22.7109375" style="21" customWidth="1"/>
    <col min="14" max="14" width="15.00390625" style="16" customWidth="1"/>
    <col min="15" max="16384" width="9.140625" style="16" customWidth="1"/>
  </cols>
  <sheetData>
    <row r="1" spans="2:28" s="7" customFormat="1" ht="15.75">
      <c r="B1" s="1"/>
      <c r="C1" s="2"/>
      <c r="D1" s="2"/>
      <c r="E1" s="15"/>
      <c r="F1" s="15"/>
      <c r="G1" s="14" t="s">
        <v>76</v>
      </c>
      <c r="H1" s="3"/>
      <c r="I1" s="3"/>
      <c r="J1" s="3"/>
      <c r="K1" s="4"/>
      <c r="L1" s="3"/>
      <c r="M1" s="5"/>
      <c r="N1" s="3"/>
      <c r="O1" s="3"/>
      <c r="P1" s="3"/>
      <c r="Q1" s="3"/>
      <c r="R1" s="3"/>
      <c r="S1" s="3"/>
      <c r="T1" s="3"/>
      <c r="U1" s="3"/>
      <c r="V1" s="3"/>
      <c r="W1" s="3"/>
      <c r="X1" s="3"/>
      <c r="Y1" s="3"/>
      <c r="Z1" s="3"/>
      <c r="AA1" s="3"/>
      <c r="AB1" s="6"/>
    </row>
    <row r="2" spans="2:28" s="7" customFormat="1" ht="15.75">
      <c r="B2" s="1"/>
      <c r="C2" s="2"/>
      <c r="D2" s="2"/>
      <c r="E2" s="15"/>
      <c r="F2" s="15"/>
      <c r="G2" s="14" t="s">
        <v>1</v>
      </c>
      <c r="H2" s="3"/>
      <c r="I2" s="3"/>
      <c r="J2" s="3"/>
      <c r="K2" s="4"/>
      <c r="L2" s="3"/>
      <c r="M2" s="5"/>
      <c r="N2" s="3"/>
      <c r="O2" s="3"/>
      <c r="P2" s="3"/>
      <c r="Q2" s="3"/>
      <c r="R2" s="3"/>
      <c r="S2" s="3"/>
      <c r="T2" s="3"/>
      <c r="U2" s="3"/>
      <c r="V2" s="3"/>
      <c r="W2" s="3"/>
      <c r="X2" s="3"/>
      <c r="Y2" s="3"/>
      <c r="Z2" s="3"/>
      <c r="AA2" s="3"/>
      <c r="AB2" s="6"/>
    </row>
    <row r="3" spans="2:28" s="7" customFormat="1" ht="15.75">
      <c r="B3" s="1"/>
      <c r="C3" s="2"/>
      <c r="D3" s="2"/>
      <c r="E3" s="15"/>
      <c r="F3" s="15"/>
      <c r="G3" s="14" t="s">
        <v>7</v>
      </c>
      <c r="H3" s="3"/>
      <c r="I3" s="3"/>
      <c r="J3" s="3"/>
      <c r="K3" s="4"/>
      <c r="L3" s="3"/>
      <c r="M3" s="5"/>
      <c r="N3" s="3"/>
      <c r="O3" s="3"/>
      <c r="P3" s="3"/>
      <c r="Q3" s="3"/>
      <c r="R3" s="3"/>
      <c r="S3" s="3"/>
      <c r="T3" s="3"/>
      <c r="U3" s="3"/>
      <c r="V3" s="3"/>
      <c r="W3" s="3"/>
      <c r="X3" s="3"/>
      <c r="Y3" s="3"/>
      <c r="Z3" s="3"/>
      <c r="AA3" s="3"/>
      <c r="AB3" s="6"/>
    </row>
    <row r="4" spans="2:28" s="7" customFormat="1" ht="15.75">
      <c r="B4" s="1"/>
      <c r="C4" s="2"/>
      <c r="D4" s="2"/>
      <c r="E4" s="15"/>
      <c r="F4" s="15"/>
      <c r="G4" s="14" t="s">
        <v>11</v>
      </c>
      <c r="H4" s="3"/>
      <c r="I4" s="3"/>
      <c r="J4" s="3"/>
      <c r="K4" s="4"/>
      <c r="L4" s="3"/>
      <c r="M4" s="5"/>
      <c r="N4" s="3"/>
      <c r="O4" s="3"/>
      <c r="P4" s="3"/>
      <c r="Q4" s="3"/>
      <c r="R4" s="3"/>
      <c r="S4" s="3"/>
      <c r="T4" s="3"/>
      <c r="U4" s="3"/>
      <c r="V4" s="3"/>
      <c r="W4" s="3"/>
      <c r="X4" s="3"/>
      <c r="Y4" s="3"/>
      <c r="Z4" s="3"/>
      <c r="AA4" s="3"/>
      <c r="AB4" s="6"/>
    </row>
    <row r="5" spans="2:28" s="7" customFormat="1" ht="15.75">
      <c r="B5" s="1"/>
      <c r="C5" s="2"/>
      <c r="D5" s="2"/>
      <c r="E5" s="14"/>
      <c r="F5" s="14"/>
      <c r="G5" s="14" t="s">
        <v>77</v>
      </c>
      <c r="H5" s="3"/>
      <c r="I5" s="3"/>
      <c r="J5" s="3"/>
      <c r="K5" s="4"/>
      <c r="L5" s="3"/>
      <c r="M5" s="5"/>
      <c r="N5" s="3"/>
      <c r="O5" s="3"/>
      <c r="P5" s="3"/>
      <c r="Q5" s="3"/>
      <c r="R5" s="3"/>
      <c r="S5" s="3"/>
      <c r="T5" s="3"/>
      <c r="U5" s="3"/>
      <c r="V5" s="3"/>
      <c r="W5" s="3"/>
      <c r="X5" s="3"/>
      <c r="Y5" s="3"/>
      <c r="Z5" s="3"/>
      <c r="AA5" s="3"/>
      <c r="AB5" s="6"/>
    </row>
    <row r="6" spans="2:28" s="7" customFormat="1" ht="33.75" customHeight="1">
      <c r="B6" s="78" t="s">
        <v>78</v>
      </c>
      <c r="C6" s="79"/>
      <c r="D6" s="79"/>
      <c r="E6" s="79"/>
      <c r="F6" s="79"/>
      <c r="G6" s="79"/>
      <c r="H6" s="79"/>
      <c r="I6" s="3"/>
      <c r="J6" s="3"/>
      <c r="K6" s="4"/>
      <c r="L6" s="3"/>
      <c r="M6" s="5"/>
      <c r="N6" s="3"/>
      <c r="O6" s="3"/>
      <c r="P6" s="3"/>
      <c r="Q6" s="3"/>
      <c r="R6" s="3"/>
      <c r="S6" s="3"/>
      <c r="T6" s="3"/>
      <c r="U6" s="3"/>
      <c r="V6" s="3"/>
      <c r="W6" s="3"/>
      <c r="X6" s="3"/>
      <c r="Y6" s="3"/>
      <c r="Z6" s="3"/>
      <c r="AA6" s="3"/>
      <c r="AB6" s="6"/>
    </row>
    <row r="7" spans="2:28" s="7" customFormat="1" ht="15.75">
      <c r="B7" s="65"/>
      <c r="C7" s="65"/>
      <c r="D7" s="65"/>
      <c r="E7" s="65"/>
      <c r="F7" s="65"/>
      <c r="G7" s="65"/>
      <c r="H7" s="65"/>
      <c r="I7" s="3"/>
      <c r="J7" s="3"/>
      <c r="K7" s="4"/>
      <c r="L7" s="3"/>
      <c r="M7" s="5"/>
      <c r="N7" s="3"/>
      <c r="O7" s="3"/>
      <c r="P7" s="3"/>
      <c r="Q7" s="3"/>
      <c r="R7" s="3"/>
      <c r="S7" s="3"/>
      <c r="T7" s="3"/>
      <c r="U7" s="3"/>
      <c r="V7" s="3"/>
      <c r="W7" s="3"/>
      <c r="X7" s="3"/>
      <c r="Y7" s="3"/>
      <c r="Z7" s="3"/>
      <c r="AA7" s="3"/>
      <c r="AB7" s="6"/>
    </row>
    <row r="8" spans="2:28" s="7" customFormat="1" ht="66" customHeight="1">
      <c r="B8" s="64" t="s">
        <v>91</v>
      </c>
      <c r="C8" s="64"/>
      <c r="D8" s="64"/>
      <c r="E8" s="64"/>
      <c r="F8" s="64"/>
      <c r="G8" s="64"/>
      <c r="H8" s="64"/>
      <c r="I8" s="3"/>
      <c r="J8" s="3"/>
      <c r="K8" s="4"/>
      <c r="L8" s="3"/>
      <c r="M8" s="5"/>
      <c r="N8" s="3"/>
      <c r="O8" s="3"/>
      <c r="P8" s="3"/>
      <c r="Q8" s="3"/>
      <c r="R8" s="3"/>
      <c r="S8" s="3"/>
      <c r="T8" s="3"/>
      <c r="U8" s="3"/>
      <c r="V8" s="3"/>
      <c r="W8" s="3"/>
      <c r="X8" s="3"/>
      <c r="Y8" s="3"/>
      <c r="Z8" s="3"/>
      <c r="AA8" s="3"/>
      <c r="AB8" s="6"/>
    </row>
    <row r="9" spans="2:28" s="7" customFormat="1" ht="15.75" customHeight="1">
      <c r="B9" s="80"/>
      <c r="C9" s="80"/>
      <c r="D9" s="80"/>
      <c r="E9" s="80"/>
      <c r="F9" s="80"/>
      <c r="G9" s="80"/>
      <c r="H9" s="80"/>
      <c r="I9" s="3"/>
      <c r="J9" s="3"/>
      <c r="K9" s="4"/>
      <c r="L9" s="3"/>
      <c r="M9" s="5"/>
      <c r="N9" s="3"/>
      <c r="O9" s="3"/>
      <c r="P9" s="3"/>
      <c r="Q9" s="3"/>
      <c r="R9" s="3"/>
      <c r="S9" s="3"/>
      <c r="T9" s="3"/>
      <c r="U9" s="3"/>
      <c r="V9" s="3"/>
      <c r="W9" s="3"/>
      <c r="X9" s="3"/>
      <c r="Y9" s="3"/>
      <c r="Z9" s="3"/>
      <c r="AA9" s="3"/>
      <c r="AB9" s="6"/>
    </row>
    <row r="10" spans="2:28" s="7" customFormat="1" ht="8.25" customHeight="1">
      <c r="B10" s="81"/>
      <c r="C10" s="81"/>
      <c r="D10" s="81"/>
      <c r="E10" s="81"/>
      <c r="F10" s="81"/>
      <c r="G10" s="81"/>
      <c r="H10" s="81"/>
      <c r="I10" s="3"/>
      <c r="J10" s="3"/>
      <c r="K10" s="4"/>
      <c r="L10" s="3"/>
      <c r="M10" s="5"/>
      <c r="N10" s="3"/>
      <c r="O10" s="3"/>
      <c r="P10" s="3"/>
      <c r="Q10" s="3"/>
      <c r="R10" s="3"/>
      <c r="S10" s="3"/>
      <c r="T10" s="3"/>
      <c r="U10" s="3"/>
      <c r="V10" s="3"/>
      <c r="W10" s="3"/>
      <c r="X10" s="3"/>
      <c r="Y10" s="3"/>
      <c r="Z10" s="3"/>
      <c r="AA10" s="3"/>
      <c r="AB10" s="6"/>
    </row>
    <row r="11" spans="2:28" s="7" customFormat="1" ht="31.5" customHeight="1">
      <c r="B11" s="82" t="s">
        <v>5</v>
      </c>
      <c r="C11" s="82"/>
      <c r="D11" s="82"/>
      <c r="E11" s="82"/>
      <c r="F11" s="82"/>
      <c r="G11" s="82"/>
      <c r="H11" s="82"/>
      <c r="I11" s="3"/>
      <c r="J11" s="3"/>
      <c r="K11" s="4"/>
      <c r="L11" s="3"/>
      <c r="M11" s="5"/>
      <c r="N11" s="3"/>
      <c r="O11" s="3"/>
      <c r="P11" s="3"/>
      <c r="Q11" s="3"/>
      <c r="R11" s="3"/>
      <c r="S11" s="3"/>
      <c r="T11" s="3"/>
      <c r="U11" s="3"/>
      <c r="V11" s="3"/>
      <c r="W11" s="3"/>
      <c r="X11" s="3"/>
      <c r="Y11" s="3"/>
      <c r="Z11" s="3"/>
      <c r="AA11" s="3"/>
      <c r="AB11" s="6"/>
    </row>
    <row r="12" spans="2:28" s="7" customFormat="1" ht="6.75" customHeight="1">
      <c r="B12" s="81"/>
      <c r="C12" s="81"/>
      <c r="D12" s="81"/>
      <c r="E12" s="81"/>
      <c r="F12" s="81"/>
      <c r="G12" s="81"/>
      <c r="H12" s="81"/>
      <c r="I12" s="3"/>
      <c r="J12" s="3"/>
      <c r="K12" s="4"/>
      <c r="L12" s="3"/>
      <c r="M12" s="5"/>
      <c r="N12" s="3"/>
      <c r="O12" s="3"/>
      <c r="P12" s="3"/>
      <c r="Q12" s="3"/>
      <c r="R12" s="3"/>
      <c r="S12" s="3"/>
      <c r="T12" s="3"/>
      <c r="U12" s="3"/>
      <c r="V12" s="3"/>
      <c r="W12" s="3"/>
      <c r="X12" s="3"/>
      <c r="Y12" s="3"/>
      <c r="Z12" s="3"/>
      <c r="AA12" s="3"/>
      <c r="AB12" s="6"/>
    </row>
    <row r="13" spans="2:28" s="7" customFormat="1" ht="65.25" customHeight="1">
      <c r="B13" s="64" t="s">
        <v>92</v>
      </c>
      <c r="C13" s="64"/>
      <c r="D13" s="64"/>
      <c r="E13" s="64"/>
      <c r="F13" s="64"/>
      <c r="G13" s="64"/>
      <c r="H13" s="64"/>
      <c r="I13" s="3"/>
      <c r="J13" s="3"/>
      <c r="K13" s="4"/>
      <c r="L13" s="3"/>
      <c r="M13" s="5"/>
      <c r="N13" s="3"/>
      <c r="O13" s="3"/>
      <c r="P13" s="3"/>
      <c r="Q13" s="3"/>
      <c r="R13" s="3"/>
      <c r="S13" s="3"/>
      <c r="T13" s="3"/>
      <c r="U13" s="3"/>
      <c r="V13" s="3"/>
      <c r="W13" s="3"/>
      <c r="X13" s="3"/>
      <c r="Y13" s="3"/>
      <c r="Z13" s="3"/>
      <c r="AA13" s="3"/>
      <c r="AB13" s="6"/>
    </row>
    <row r="14" spans="2:28" s="7" customFormat="1" ht="15.75">
      <c r="B14" s="65"/>
      <c r="C14" s="65"/>
      <c r="D14" s="65"/>
      <c r="E14" s="65"/>
      <c r="F14" s="65"/>
      <c r="G14" s="65"/>
      <c r="H14" s="65"/>
      <c r="I14" s="3"/>
      <c r="J14" s="3"/>
      <c r="K14" s="4"/>
      <c r="L14" s="3"/>
      <c r="M14" s="5"/>
      <c r="N14" s="3"/>
      <c r="O14" s="3"/>
      <c r="P14" s="3"/>
      <c r="Q14" s="3"/>
      <c r="R14" s="3"/>
      <c r="S14" s="3"/>
      <c r="T14" s="3"/>
      <c r="U14" s="3"/>
      <c r="V14" s="3"/>
      <c r="W14" s="3"/>
      <c r="X14" s="3"/>
      <c r="Y14" s="3"/>
      <c r="Z14" s="3"/>
      <c r="AA14" s="3"/>
      <c r="AB14" s="6"/>
    </row>
    <row r="15" spans="2:28" s="7" customFormat="1" ht="33" customHeight="1">
      <c r="B15" s="83"/>
      <c r="C15" s="83"/>
      <c r="D15" s="83"/>
      <c r="E15" s="83"/>
      <c r="F15" s="83"/>
      <c r="G15" s="83"/>
      <c r="H15" s="83"/>
      <c r="I15" s="3"/>
      <c r="J15" s="3"/>
      <c r="K15" s="4"/>
      <c r="L15" s="3"/>
      <c r="M15" s="5"/>
      <c r="N15" s="3"/>
      <c r="O15" s="3"/>
      <c r="P15" s="3"/>
      <c r="Q15" s="3"/>
      <c r="R15" s="3"/>
      <c r="S15" s="3"/>
      <c r="T15" s="3"/>
      <c r="U15" s="3"/>
      <c r="V15" s="3"/>
      <c r="W15" s="3"/>
      <c r="X15" s="3"/>
      <c r="Y15" s="3"/>
      <c r="Z15" s="3"/>
      <c r="AA15" s="3"/>
      <c r="AB15" s="6"/>
    </row>
    <row r="16" spans="2:28" s="7" customFormat="1" ht="15.75">
      <c r="B16" s="77" t="s">
        <v>2</v>
      </c>
      <c r="C16" s="77"/>
      <c r="D16" s="77"/>
      <c r="E16" s="77"/>
      <c r="F16" s="77"/>
      <c r="G16" s="77"/>
      <c r="H16" s="77"/>
      <c r="I16" s="3"/>
      <c r="J16" s="3"/>
      <c r="K16" s="4"/>
      <c r="L16" s="3"/>
      <c r="M16" s="5"/>
      <c r="N16" s="3"/>
      <c r="O16" s="3"/>
      <c r="P16" s="3"/>
      <c r="Q16" s="3"/>
      <c r="R16" s="3"/>
      <c r="S16" s="3"/>
      <c r="T16" s="3"/>
      <c r="U16" s="3"/>
      <c r="V16" s="3"/>
      <c r="W16" s="3"/>
      <c r="X16" s="3"/>
      <c r="Y16" s="3"/>
      <c r="Z16" s="3"/>
      <c r="AA16" s="3"/>
      <c r="AB16" s="6"/>
    </row>
    <row r="17" spans="2:28" s="7" customFormat="1" ht="9.75" customHeight="1">
      <c r="B17" s="81"/>
      <c r="C17" s="81"/>
      <c r="D17" s="81"/>
      <c r="E17" s="81"/>
      <c r="F17" s="81"/>
      <c r="G17" s="81"/>
      <c r="H17" s="81"/>
      <c r="I17" s="3"/>
      <c r="J17" s="3"/>
      <c r="K17" s="4"/>
      <c r="L17" s="3"/>
      <c r="M17" s="5"/>
      <c r="N17" s="3"/>
      <c r="O17" s="3"/>
      <c r="P17" s="3"/>
      <c r="Q17" s="3"/>
      <c r="R17" s="3"/>
      <c r="S17" s="3"/>
      <c r="T17" s="3"/>
      <c r="U17" s="3"/>
      <c r="V17" s="3"/>
      <c r="W17" s="3"/>
      <c r="X17" s="3"/>
      <c r="Y17" s="3"/>
      <c r="Z17" s="3"/>
      <c r="AA17" s="3"/>
      <c r="AB17" s="6"/>
    </row>
    <row r="18" spans="2:28" s="7" customFormat="1" ht="55.5" customHeight="1">
      <c r="B18" s="82" t="s">
        <v>3</v>
      </c>
      <c r="C18" s="82"/>
      <c r="D18" s="82"/>
      <c r="E18" s="82"/>
      <c r="F18" s="82"/>
      <c r="G18" s="82"/>
      <c r="H18" s="82"/>
      <c r="I18" s="3"/>
      <c r="J18" s="3"/>
      <c r="K18" s="4"/>
      <c r="L18" s="26"/>
      <c r="M18" s="5"/>
      <c r="N18" s="3"/>
      <c r="O18" s="3"/>
      <c r="P18" s="3"/>
      <c r="Q18" s="3"/>
      <c r="R18" s="3"/>
      <c r="S18" s="3"/>
      <c r="T18" s="3"/>
      <c r="U18" s="3"/>
      <c r="V18" s="3"/>
      <c r="W18" s="3"/>
      <c r="X18" s="3"/>
      <c r="Y18" s="3"/>
      <c r="Z18" s="3"/>
      <c r="AA18" s="3"/>
      <c r="AB18" s="6"/>
    </row>
    <row r="19" spans="2:28" s="7" customFormat="1" ht="22.5" customHeight="1">
      <c r="B19" s="88" t="s">
        <v>81</v>
      </c>
      <c r="C19" s="88"/>
      <c r="D19" s="88"/>
      <c r="E19" s="88"/>
      <c r="F19" s="88"/>
      <c r="G19" s="88"/>
      <c r="H19" s="88"/>
      <c r="I19" s="3"/>
      <c r="J19" s="3"/>
      <c r="K19" s="4"/>
      <c r="L19" s="27"/>
      <c r="M19" s="5"/>
      <c r="N19" s="3"/>
      <c r="O19" s="3"/>
      <c r="P19" s="3"/>
      <c r="Q19" s="3"/>
      <c r="R19" s="3"/>
      <c r="S19" s="3"/>
      <c r="T19" s="3"/>
      <c r="U19" s="3"/>
      <c r="V19" s="3"/>
      <c r="W19" s="3"/>
      <c r="X19" s="3"/>
      <c r="Y19" s="3"/>
      <c r="Z19" s="3"/>
      <c r="AA19" s="3"/>
      <c r="AB19" s="6"/>
    </row>
    <row r="20" spans="2:13" ht="66" customHeight="1">
      <c r="B20" s="44" t="s">
        <v>0</v>
      </c>
      <c r="C20" s="45" t="s">
        <v>43</v>
      </c>
      <c r="D20" s="44" t="s">
        <v>44</v>
      </c>
      <c r="E20" s="44" t="s">
        <v>45</v>
      </c>
      <c r="F20" s="44" t="s">
        <v>42</v>
      </c>
      <c r="G20" s="44" t="s">
        <v>41</v>
      </c>
      <c r="H20" s="32" t="s">
        <v>37</v>
      </c>
      <c r="I20" s="9"/>
      <c r="J20" s="9"/>
      <c r="K20" s="9"/>
      <c r="L20" s="28"/>
      <c r="M20" s="9"/>
    </row>
    <row r="21" spans="2:13" ht="33" customHeight="1">
      <c r="B21" s="37" t="s">
        <v>8</v>
      </c>
      <c r="C21" s="46" t="s">
        <v>59</v>
      </c>
      <c r="D21" s="37" t="s">
        <v>14</v>
      </c>
      <c r="E21" s="32">
        <v>1</v>
      </c>
      <c r="F21" s="37"/>
      <c r="G21" s="32">
        <f>G22+G23+G24+G25</f>
        <v>0</v>
      </c>
      <c r="H21" s="89"/>
      <c r="I21" s="9"/>
      <c r="J21" s="9"/>
      <c r="K21" s="9"/>
      <c r="L21" s="28"/>
      <c r="M21" s="9"/>
    </row>
    <row r="22" spans="2:13" ht="38.25" customHeight="1">
      <c r="B22" s="38" t="s">
        <v>34</v>
      </c>
      <c r="C22" s="47" t="s">
        <v>12</v>
      </c>
      <c r="D22" s="42" t="s">
        <v>14</v>
      </c>
      <c r="E22" s="42">
        <v>1</v>
      </c>
      <c r="F22" s="42"/>
      <c r="G22" s="42"/>
      <c r="H22" s="90"/>
      <c r="I22" s="35"/>
      <c r="J22" s="9"/>
      <c r="K22" s="9"/>
      <c r="L22" s="28"/>
      <c r="M22" s="9"/>
    </row>
    <row r="23" spans="2:13" ht="31.5">
      <c r="B23" s="38" t="s">
        <v>35</v>
      </c>
      <c r="C23" s="47" t="s">
        <v>13</v>
      </c>
      <c r="D23" s="42" t="s">
        <v>14</v>
      </c>
      <c r="E23" s="42">
        <v>1</v>
      </c>
      <c r="F23" s="42"/>
      <c r="G23" s="42"/>
      <c r="H23" s="90"/>
      <c r="I23" s="35"/>
      <c r="J23" s="9"/>
      <c r="K23" s="9"/>
      <c r="L23" s="25"/>
      <c r="M23" s="9"/>
    </row>
    <row r="24" spans="2:13" ht="49.5" customHeight="1">
      <c r="B24" s="38" t="s">
        <v>36</v>
      </c>
      <c r="C24" s="47" t="s">
        <v>15</v>
      </c>
      <c r="D24" s="42" t="s">
        <v>26</v>
      </c>
      <c r="E24" s="42">
        <v>1573</v>
      </c>
      <c r="F24" s="42"/>
      <c r="G24" s="22"/>
      <c r="H24" s="90"/>
      <c r="I24" s="9"/>
      <c r="J24" s="9"/>
      <c r="K24" s="9"/>
      <c r="L24" s="25"/>
      <c r="M24" s="9"/>
    </row>
    <row r="25" spans="2:13" ht="33" customHeight="1">
      <c r="B25" s="38" t="s">
        <v>48</v>
      </c>
      <c r="C25" s="47" t="s">
        <v>16</v>
      </c>
      <c r="D25" s="42" t="s">
        <v>27</v>
      </c>
      <c r="E25" s="42">
        <v>47</v>
      </c>
      <c r="F25" s="37"/>
      <c r="G25" s="41"/>
      <c r="H25" s="91"/>
      <c r="I25" s="9"/>
      <c r="J25" s="9"/>
      <c r="K25" s="9"/>
      <c r="L25" s="25"/>
      <c r="M25" s="9"/>
    </row>
    <row r="26" spans="2:13" ht="33" customHeight="1">
      <c r="B26" s="39" t="s">
        <v>9</v>
      </c>
      <c r="C26" s="46" t="s">
        <v>38</v>
      </c>
      <c r="D26" s="32" t="s">
        <v>27</v>
      </c>
      <c r="E26" s="40">
        <v>47.416</v>
      </c>
      <c r="F26" s="40"/>
      <c r="G26" s="32">
        <f>G27+G28+G29+G30+G31+G32+G33+G34+G35+G36</f>
        <v>0</v>
      </c>
      <c r="H26" s="89"/>
      <c r="I26" s="9"/>
      <c r="J26" s="9"/>
      <c r="K26" s="9"/>
      <c r="L26" s="25"/>
      <c r="M26" s="9"/>
    </row>
    <row r="27" spans="2:13" ht="31.5">
      <c r="B27" s="38" t="s">
        <v>49</v>
      </c>
      <c r="C27" s="47" t="s">
        <v>17</v>
      </c>
      <c r="D27" s="41" t="s">
        <v>27</v>
      </c>
      <c r="E27" s="41">
        <v>33</v>
      </c>
      <c r="F27" s="41"/>
      <c r="G27" s="22"/>
      <c r="H27" s="90"/>
      <c r="I27" s="9"/>
      <c r="J27" s="9"/>
      <c r="K27" s="9"/>
      <c r="L27" s="25"/>
      <c r="M27" s="9"/>
    </row>
    <row r="28" spans="2:13" ht="48" customHeight="1">
      <c r="B28" s="38" t="s">
        <v>50</v>
      </c>
      <c r="C28" s="47" t="s">
        <v>62</v>
      </c>
      <c r="D28" s="41" t="s">
        <v>27</v>
      </c>
      <c r="E28" s="41">
        <v>46.565</v>
      </c>
      <c r="F28" s="41"/>
      <c r="G28" s="22"/>
      <c r="H28" s="90"/>
      <c r="I28" s="9"/>
      <c r="J28" s="9"/>
      <c r="K28" s="9"/>
      <c r="L28" s="31"/>
      <c r="M28" s="9"/>
    </row>
    <row r="29" spans="2:13" ht="15.75">
      <c r="B29" s="38" t="s">
        <v>51</v>
      </c>
      <c r="C29" s="47" t="s">
        <v>18</v>
      </c>
      <c r="D29" s="41" t="s">
        <v>27</v>
      </c>
      <c r="E29" s="41">
        <v>46.565</v>
      </c>
      <c r="F29" s="41"/>
      <c r="G29" s="41"/>
      <c r="H29" s="90"/>
      <c r="I29" s="9"/>
      <c r="J29" s="9"/>
      <c r="K29" s="9"/>
      <c r="L29" s="31"/>
      <c r="M29" s="9"/>
    </row>
    <row r="30" spans="2:13" ht="31.5">
      <c r="B30" s="38" t="s">
        <v>52</v>
      </c>
      <c r="C30" s="47" t="s">
        <v>19</v>
      </c>
      <c r="D30" s="41" t="s">
        <v>27</v>
      </c>
      <c r="E30" s="41">
        <v>46.565</v>
      </c>
      <c r="F30" s="41"/>
      <c r="G30" s="22"/>
      <c r="H30" s="90"/>
      <c r="I30" s="9"/>
      <c r="J30" s="9"/>
      <c r="K30" s="9"/>
      <c r="L30" s="31"/>
      <c r="M30" s="9"/>
    </row>
    <row r="31" spans="2:13" ht="15.75">
      <c r="B31" s="38" t="s">
        <v>53</v>
      </c>
      <c r="C31" s="47" t="s">
        <v>20</v>
      </c>
      <c r="D31" s="41" t="s">
        <v>27</v>
      </c>
      <c r="E31" s="41">
        <v>46.565</v>
      </c>
      <c r="F31" s="41"/>
      <c r="G31" s="22"/>
      <c r="H31" s="90"/>
      <c r="I31" s="9"/>
      <c r="J31" s="9"/>
      <c r="K31" s="9"/>
      <c r="L31" s="31"/>
      <c r="M31" s="9"/>
    </row>
    <row r="32" spans="2:13" ht="47.25">
      <c r="B32" s="38" t="s">
        <v>54</v>
      </c>
      <c r="C32" s="48" t="s">
        <v>63</v>
      </c>
      <c r="D32" s="41" t="s">
        <v>28</v>
      </c>
      <c r="E32" s="41">
        <v>1</v>
      </c>
      <c r="F32" s="41"/>
      <c r="G32" s="22"/>
      <c r="H32" s="90"/>
      <c r="I32" s="9"/>
      <c r="J32" s="9"/>
      <c r="K32" s="9"/>
      <c r="L32" s="31"/>
      <c r="M32" s="9"/>
    </row>
    <row r="33" spans="2:13" ht="47.25">
      <c r="B33" s="38" t="s">
        <v>55</v>
      </c>
      <c r="C33" s="48" t="s">
        <v>64</v>
      </c>
      <c r="D33" s="41" t="s">
        <v>28</v>
      </c>
      <c r="E33" s="41">
        <v>2</v>
      </c>
      <c r="F33" s="41"/>
      <c r="G33" s="22"/>
      <c r="H33" s="90"/>
      <c r="I33" s="9"/>
      <c r="J33" s="9"/>
      <c r="K33" s="9"/>
      <c r="L33" s="31"/>
      <c r="M33" s="9"/>
    </row>
    <row r="34" spans="2:13" ht="63">
      <c r="B34" s="38" t="s">
        <v>56</v>
      </c>
      <c r="C34" s="48" t="s">
        <v>82</v>
      </c>
      <c r="D34" s="41" t="s">
        <v>28</v>
      </c>
      <c r="E34" s="41">
        <v>2</v>
      </c>
      <c r="F34" s="41"/>
      <c r="G34" s="22"/>
      <c r="H34" s="90"/>
      <c r="I34" s="9"/>
      <c r="J34" s="9"/>
      <c r="K34" s="9"/>
      <c r="L34" s="31"/>
      <c r="M34" s="9"/>
    </row>
    <row r="35" spans="2:13" ht="47.25">
      <c r="B35" s="38" t="s">
        <v>57</v>
      </c>
      <c r="C35" s="47" t="s">
        <v>65</v>
      </c>
      <c r="D35" s="41" t="s">
        <v>28</v>
      </c>
      <c r="E35" s="41">
        <v>13</v>
      </c>
      <c r="F35" s="41"/>
      <c r="G35" s="22"/>
      <c r="H35" s="90"/>
      <c r="I35" s="9"/>
      <c r="J35" s="9"/>
      <c r="K35" s="9"/>
      <c r="L35" s="31"/>
      <c r="M35" s="9"/>
    </row>
    <row r="36" spans="2:13" ht="33" customHeight="1">
      <c r="B36" s="38" t="s">
        <v>60</v>
      </c>
      <c r="C36" s="47" t="s">
        <v>21</v>
      </c>
      <c r="D36" s="41" t="s">
        <v>27</v>
      </c>
      <c r="E36" s="41">
        <v>47.416</v>
      </c>
      <c r="F36" s="41"/>
      <c r="G36" s="22"/>
      <c r="H36" s="91"/>
      <c r="I36" s="9"/>
      <c r="J36" s="9"/>
      <c r="K36" s="9"/>
      <c r="L36" s="31"/>
      <c r="M36" s="9"/>
    </row>
    <row r="37" spans="2:13" ht="31.5">
      <c r="B37" s="39" t="s">
        <v>10</v>
      </c>
      <c r="C37" s="46" t="s">
        <v>47</v>
      </c>
      <c r="D37" s="32" t="s">
        <v>27</v>
      </c>
      <c r="E37" s="32">
        <v>0.851</v>
      </c>
      <c r="F37" s="32"/>
      <c r="G37" s="32">
        <f>G38+G39+G40</f>
        <v>0</v>
      </c>
      <c r="H37" s="89"/>
      <c r="I37" s="9"/>
      <c r="J37" s="9"/>
      <c r="K37" s="9"/>
      <c r="L37" s="31"/>
      <c r="M37" s="9"/>
    </row>
    <row r="38" spans="2:13" ht="78.75" customHeight="1">
      <c r="B38" s="38" t="s">
        <v>29</v>
      </c>
      <c r="C38" s="47" t="s">
        <v>61</v>
      </c>
      <c r="D38" s="41" t="s">
        <v>27</v>
      </c>
      <c r="E38" s="41">
        <v>0.851</v>
      </c>
      <c r="F38" s="32"/>
      <c r="G38" s="22"/>
      <c r="H38" s="90"/>
      <c r="I38" s="9"/>
      <c r="J38" s="9"/>
      <c r="K38" s="9"/>
      <c r="L38" s="31"/>
      <c r="M38" s="9"/>
    </row>
    <row r="39" spans="2:13" ht="15.75">
      <c r="B39" s="38" t="s">
        <v>30</v>
      </c>
      <c r="C39" s="47" t="s">
        <v>22</v>
      </c>
      <c r="D39" s="41" t="s">
        <v>27</v>
      </c>
      <c r="E39" s="41">
        <v>0.851</v>
      </c>
      <c r="F39" s="32"/>
      <c r="G39" s="22"/>
      <c r="H39" s="90"/>
      <c r="I39" s="9"/>
      <c r="J39" s="9"/>
      <c r="K39" s="9"/>
      <c r="L39" s="31"/>
      <c r="M39" s="9"/>
    </row>
    <row r="40" spans="2:13" ht="15.75" customHeight="1">
      <c r="B40" s="38" t="s">
        <v>31</v>
      </c>
      <c r="C40" s="47" t="s">
        <v>23</v>
      </c>
      <c r="D40" s="41" t="s">
        <v>27</v>
      </c>
      <c r="E40" s="41">
        <v>0.851</v>
      </c>
      <c r="F40" s="32"/>
      <c r="G40" s="22"/>
      <c r="H40" s="91"/>
      <c r="I40" s="9"/>
      <c r="J40" s="9"/>
      <c r="K40" s="9"/>
      <c r="L40" s="31"/>
      <c r="M40" s="9"/>
    </row>
    <row r="41" spans="2:13" ht="251.25" customHeight="1">
      <c r="B41" s="39" t="s">
        <v>32</v>
      </c>
      <c r="C41" s="46" t="s">
        <v>79</v>
      </c>
      <c r="D41" s="32" t="s">
        <v>27</v>
      </c>
      <c r="E41" s="32">
        <v>47.416</v>
      </c>
      <c r="F41" s="32"/>
      <c r="G41" s="32">
        <v>0</v>
      </c>
      <c r="H41" s="36"/>
      <c r="I41" s="9"/>
      <c r="J41" s="9"/>
      <c r="K41" s="9"/>
      <c r="L41" s="31"/>
      <c r="M41" s="9"/>
    </row>
    <row r="42" spans="2:13" ht="37.5" customHeight="1">
      <c r="B42" s="39" t="s">
        <v>33</v>
      </c>
      <c r="C42" s="46" t="s">
        <v>24</v>
      </c>
      <c r="D42" s="32" t="s">
        <v>27</v>
      </c>
      <c r="E42" s="32">
        <v>46.565</v>
      </c>
      <c r="F42" s="32"/>
      <c r="G42" s="32">
        <v>0</v>
      </c>
      <c r="H42" s="36"/>
      <c r="I42" s="9"/>
      <c r="J42" s="9"/>
      <c r="K42" s="9"/>
      <c r="L42" s="31"/>
      <c r="M42" s="9"/>
    </row>
    <row r="43" spans="2:13" ht="64.5" customHeight="1">
      <c r="B43" s="39" t="s">
        <v>58</v>
      </c>
      <c r="C43" s="56" t="s">
        <v>83</v>
      </c>
      <c r="D43" s="57" t="s">
        <v>90</v>
      </c>
      <c r="E43" s="57">
        <v>2</v>
      </c>
      <c r="F43" s="32"/>
      <c r="G43" s="32">
        <v>0</v>
      </c>
      <c r="H43" s="36"/>
      <c r="I43" s="9"/>
      <c r="J43" s="9"/>
      <c r="K43" s="9"/>
      <c r="L43" s="31"/>
      <c r="M43" s="9"/>
    </row>
    <row r="44" spans="2:13" ht="82.5" customHeight="1">
      <c r="B44" s="39" t="s">
        <v>85</v>
      </c>
      <c r="C44" s="61" t="s">
        <v>80</v>
      </c>
      <c r="D44" s="37" t="s">
        <v>14</v>
      </c>
      <c r="E44" s="32">
        <v>1</v>
      </c>
      <c r="F44" s="32"/>
      <c r="G44" s="32">
        <v>0</v>
      </c>
      <c r="H44" s="36"/>
      <c r="I44" s="9"/>
      <c r="J44" s="9"/>
      <c r="K44" s="9"/>
      <c r="L44" s="31"/>
      <c r="M44" s="9"/>
    </row>
    <row r="45" spans="2:13" ht="94.5" customHeight="1">
      <c r="B45" s="39" t="s">
        <v>86</v>
      </c>
      <c r="C45" s="61" t="s">
        <v>88</v>
      </c>
      <c r="D45" s="59" t="s">
        <v>89</v>
      </c>
      <c r="E45" s="60">
        <v>3</v>
      </c>
      <c r="F45" s="58"/>
      <c r="G45" s="32">
        <v>0</v>
      </c>
      <c r="H45" s="36"/>
      <c r="I45" s="9"/>
      <c r="J45" s="9"/>
      <c r="K45" s="9"/>
      <c r="L45" s="31"/>
      <c r="M45" s="9"/>
    </row>
    <row r="46" spans="2:13" ht="66.75" customHeight="1">
      <c r="B46" s="39" t="s">
        <v>87</v>
      </c>
      <c r="C46" s="61" t="s">
        <v>84</v>
      </c>
      <c r="D46" s="59" t="s">
        <v>14</v>
      </c>
      <c r="E46" s="57">
        <v>1</v>
      </c>
      <c r="F46" s="58"/>
      <c r="G46" s="32">
        <v>0</v>
      </c>
      <c r="H46" s="36"/>
      <c r="I46" s="9"/>
      <c r="J46" s="9"/>
      <c r="K46" s="9"/>
      <c r="L46" s="31"/>
      <c r="M46" s="9"/>
    </row>
    <row r="47" spans="2:13" ht="18.75">
      <c r="B47" s="71" t="s">
        <v>39</v>
      </c>
      <c r="C47" s="72"/>
      <c r="D47" s="72"/>
      <c r="E47" s="72"/>
      <c r="F47" s="73"/>
      <c r="G47" s="43">
        <f>G21+G26+G37+G41+G42+G43+G44+G45+G46</f>
        <v>0</v>
      </c>
      <c r="H47" s="36"/>
      <c r="I47" s="9"/>
      <c r="J47" s="9"/>
      <c r="K47" s="9"/>
      <c r="L47" s="31"/>
      <c r="M47" s="9"/>
    </row>
    <row r="48" spans="2:13" ht="18.75">
      <c r="B48" s="71" t="s">
        <v>25</v>
      </c>
      <c r="C48" s="72"/>
      <c r="D48" s="72"/>
      <c r="E48" s="72"/>
      <c r="F48" s="73"/>
      <c r="G48" s="43">
        <f>G47*1.18-G47</f>
        <v>0</v>
      </c>
      <c r="H48" s="36"/>
      <c r="I48" s="9"/>
      <c r="J48" s="9"/>
      <c r="K48" s="9"/>
      <c r="L48" s="31"/>
      <c r="M48" s="9"/>
    </row>
    <row r="49" spans="2:13" ht="18.75">
      <c r="B49" s="71" t="s">
        <v>40</v>
      </c>
      <c r="C49" s="72"/>
      <c r="D49" s="72"/>
      <c r="E49" s="72"/>
      <c r="F49" s="73"/>
      <c r="G49" s="43">
        <f>G47+G48</f>
        <v>0</v>
      </c>
      <c r="H49" s="36"/>
      <c r="I49" s="9"/>
      <c r="J49" s="9"/>
      <c r="K49" s="9"/>
      <c r="L49" s="31"/>
      <c r="M49" s="9"/>
    </row>
    <row r="50" spans="2:13" ht="12" customHeight="1">
      <c r="B50" s="10"/>
      <c r="C50" s="8"/>
      <c r="D50" s="8"/>
      <c r="E50" s="8"/>
      <c r="F50" s="8"/>
      <c r="G50" s="23"/>
      <c r="H50" s="9"/>
      <c r="I50" s="9"/>
      <c r="J50" s="9"/>
      <c r="K50" s="9"/>
      <c r="L50" s="30"/>
      <c r="M50" s="9"/>
    </row>
    <row r="51" spans="2:13" ht="26.25" customHeight="1">
      <c r="B51" s="84" t="s">
        <v>46</v>
      </c>
      <c r="C51" s="85"/>
      <c r="D51" s="85"/>
      <c r="E51" s="85"/>
      <c r="F51" s="85"/>
      <c r="G51" s="85"/>
      <c r="H51" s="9"/>
      <c r="I51" s="9"/>
      <c r="J51" s="9"/>
      <c r="K51" s="9"/>
      <c r="L51" s="30"/>
      <c r="M51" s="9"/>
    </row>
    <row r="52" spans="2:13" ht="15" customHeight="1">
      <c r="B52" s="86" t="s">
        <v>94</v>
      </c>
      <c r="C52" s="87"/>
      <c r="D52" s="87"/>
      <c r="E52" s="87"/>
      <c r="F52" s="87"/>
      <c r="G52" s="87"/>
      <c r="H52" s="9"/>
      <c r="I52" s="9"/>
      <c r="J52" s="9"/>
      <c r="K52" s="9"/>
      <c r="L52" s="28"/>
      <c r="M52" s="9"/>
    </row>
    <row r="53" spans="2:13" ht="18.75" customHeight="1">
      <c r="B53" s="75" t="s">
        <v>95</v>
      </c>
      <c r="C53" s="76"/>
      <c r="D53" s="76"/>
      <c r="E53" s="76"/>
      <c r="F53" s="76"/>
      <c r="G53" s="76"/>
      <c r="H53" s="76"/>
      <c r="I53" s="9"/>
      <c r="J53" s="9"/>
      <c r="K53" s="9"/>
      <c r="L53" s="30"/>
      <c r="M53" s="9"/>
    </row>
    <row r="54" spans="2:13" ht="66.75" customHeight="1">
      <c r="B54" s="68" t="s">
        <v>93</v>
      </c>
      <c r="C54" s="69"/>
      <c r="D54" s="69"/>
      <c r="E54" s="69"/>
      <c r="F54" s="69"/>
      <c r="G54" s="69"/>
      <c r="H54" s="69"/>
      <c r="I54" s="34"/>
      <c r="J54" s="11"/>
      <c r="K54" s="12"/>
      <c r="L54" s="28"/>
      <c r="M54" s="13"/>
    </row>
    <row r="55" spans="2:13" ht="22.5" customHeight="1">
      <c r="B55" s="70" t="s">
        <v>6</v>
      </c>
      <c r="C55" s="69"/>
      <c r="D55" s="69"/>
      <c r="E55" s="69"/>
      <c r="F55" s="69"/>
      <c r="G55" s="69"/>
      <c r="H55" s="69"/>
      <c r="I55" s="34"/>
      <c r="J55" s="11"/>
      <c r="K55" s="12"/>
      <c r="L55" s="30"/>
      <c r="M55" s="13"/>
    </row>
    <row r="56" spans="2:13" ht="30.75" customHeight="1">
      <c r="B56" s="68" t="s">
        <v>66</v>
      </c>
      <c r="C56" s="69"/>
      <c r="D56" s="69"/>
      <c r="E56" s="69"/>
      <c r="F56" s="69"/>
      <c r="G56" s="69"/>
      <c r="H56" s="69"/>
      <c r="I56" s="34"/>
      <c r="J56" s="11"/>
      <c r="K56" s="12"/>
      <c r="L56" s="28"/>
      <c r="M56" s="13"/>
    </row>
    <row r="57" spans="2:13" ht="94.5" customHeight="1">
      <c r="B57" s="68" t="s">
        <v>67</v>
      </c>
      <c r="C57" s="69"/>
      <c r="D57" s="69"/>
      <c r="E57" s="69"/>
      <c r="F57" s="69"/>
      <c r="G57" s="69"/>
      <c r="H57" s="69"/>
      <c r="I57" s="34"/>
      <c r="J57" s="11"/>
      <c r="K57" s="12"/>
      <c r="L57" s="29"/>
      <c r="M57" s="13"/>
    </row>
    <row r="58" spans="2:13" ht="51" customHeight="1">
      <c r="B58" s="74" t="s">
        <v>68</v>
      </c>
      <c r="C58" s="69"/>
      <c r="D58" s="69"/>
      <c r="E58" s="69"/>
      <c r="F58" s="69"/>
      <c r="G58" s="69"/>
      <c r="H58" s="69"/>
      <c r="I58" s="34"/>
      <c r="J58" s="11"/>
      <c r="K58" s="12"/>
      <c r="L58" s="30"/>
      <c r="M58" s="13"/>
    </row>
    <row r="59" spans="2:13" ht="66.75" customHeight="1">
      <c r="B59" s="70" t="s">
        <v>69</v>
      </c>
      <c r="C59" s="69"/>
      <c r="D59" s="69"/>
      <c r="E59" s="69"/>
      <c r="F59" s="69"/>
      <c r="G59" s="69"/>
      <c r="H59" s="69"/>
      <c r="I59" s="34"/>
      <c r="J59" s="11"/>
      <c r="K59" s="12"/>
      <c r="L59" s="28"/>
      <c r="M59" s="13"/>
    </row>
    <row r="60" spans="2:12" ht="12.75" customHeight="1">
      <c r="B60" s="66"/>
      <c r="C60" s="67"/>
      <c r="D60" s="67"/>
      <c r="E60" s="67"/>
      <c r="F60" s="67"/>
      <c r="G60" s="67"/>
      <c r="H60" s="67"/>
      <c r="I60" s="33"/>
      <c r="L60" s="28"/>
    </row>
    <row r="61" spans="2:12" ht="15.75">
      <c r="B61" s="70" t="s">
        <v>70</v>
      </c>
      <c r="C61" s="69" t="s">
        <v>4</v>
      </c>
      <c r="D61" s="69"/>
      <c r="E61" s="69"/>
      <c r="F61" s="69"/>
      <c r="G61" s="69"/>
      <c r="H61" s="69"/>
      <c r="I61" s="34"/>
      <c r="L61" s="29"/>
    </row>
    <row r="62" spans="2:12" ht="9" customHeight="1">
      <c r="B62" s="66"/>
      <c r="C62" s="67"/>
      <c r="D62" s="67"/>
      <c r="E62" s="67"/>
      <c r="F62" s="67"/>
      <c r="G62" s="67"/>
      <c r="H62" s="67"/>
      <c r="I62" s="33"/>
      <c r="L62" s="30"/>
    </row>
    <row r="63" spans="2:12" ht="18.75">
      <c r="B63" s="66"/>
      <c r="C63" s="67"/>
      <c r="D63" s="67"/>
      <c r="E63" s="67"/>
      <c r="F63" s="67"/>
      <c r="G63" s="67"/>
      <c r="H63" s="67"/>
      <c r="I63" s="33"/>
      <c r="L63" s="28"/>
    </row>
    <row r="64" spans="2:12" ht="16.5" customHeight="1">
      <c r="B64" s="49"/>
      <c r="C64" s="49" t="s">
        <v>71</v>
      </c>
      <c r="D64" s="62" t="s">
        <v>72</v>
      </c>
      <c r="E64" s="63"/>
      <c r="F64" s="50"/>
      <c r="G64" s="51" t="s">
        <v>73</v>
      </c>
      <c r="L64" s="29"/>
    </row>
    <row r="65" spans="2:12" ht="20.25" customHeight="1">
      <c r="B65" s="52"/>
      <c r="C65" s="53"/>
      <c r="D65" s="53"/>
      <c r="E65" s="54"/>
      <c r="F65" s="54"/>
      <c r="L65" s="30"/>
    </row>
    <row r="66" spans="2:12" ht="31.5">
      <c r="B66" s="55" t="s">
        <v>74</v>
      </c>
      <c r="C66" s="53"/>
      <c r="D66" s="53"/>
      <c r="E66" s="54" t="s">
        <v>75</v>
      </c>
      <c r="F66" s="54"/>
      <c r="L66" s="28"/>
    </row>
    <row r="67" ht="15.75">
      <c r="L67" s="28"/>
    </row>
    <row r="68" ht="15.75">
      <c r="L68" s="29"/>
    </row>
    <row r="69" ht="15.75">
      <c r="L69" s="30"/>
    </row>
    <row r="70" ht="15.75">
      <c r="L70" s="28"/>
    </row>
    <row r="71" ht="15.75">
      <c r="L71" s="28"/>
    </row>
  </sheetData>
  <sheetProtection/>
  <mergeCells count="34">
    <mergeCell ref="B17:H17"/>
    <mergeCell ref="B51:G51"/>
    <mergeCell ref="B52:G52"/>
    <mergeCell ref="B18:H18"/>
    <mergeCell ref="B19:H19"/>
    <mergeCell ref="B47:F47"/>
    <mergeCell ref="H26:H36"/>
    <mergeCell ref="H37:H40"/>
    <mergeCell ref="H21:H25"/>
    <mergeCell ref="B16:H16"/>
    <mergeCell ref="B8:H8"/>
    <mergeCell ref="B6:H6"/>
    <mergeCell ref="B7:H7"/>
    <mergeCell ref="B9:H9"/>
    <mergeCell ref="B10:H10"/>
    <mergeCell ref="B11:H11"/>
    <mergeCell ref="B12:H12"/>
    <mergeCell ref="B15:H15"/>
    <mergeCell ref="B62:H62"/>
    <mergeCell ref="B48:F48"/>
    <mergeCell ref="B49:F49"/>
    <mergeCell ref="B58:H58"/>
    <mergeCell ref="B59:H59"/>
    <mergeCell ref="B53:H53"/>
    <mergeCell ref="D64:E64"/>
    <mergeCell ref="B13:H13"/>
    <mergeCell ref="B14:H14"/>
    <mergeCell ref="B63:H63"/>
    <mergeCell ref="B54:H54"/>
    <mergeCell ref="B55:H55"/>
    <mergeCell ref="B56:H56"/>
    <mergeCell ref="B57:H57"/>
    <mergeCell ref="B60:H60"/>
    <mergeCell ref="B61:H61"/>
  </mergeCells>
  <printOptions/>
  <pageMargins left="0.2362204724409449" right="0.2362204724409449" top="0.7480314960629921" bottom="0.7480314960629921" header="0.31496062992125984" footer="0.31496062992125984"/>
  <pageSetup fitToHeight="3" fitToWidth="1" horizontalDpi="600" verticalDpi="600" orientation="portrait" paperSize="9" scale="75" r:id="rId1"/>
  <headerFooter>
    <oddFooter>&amp;C&amp;P</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Aleksandr A. Andreev</cp:lastModifiedBy>
  <cp:lastPrinted>2016-05-31T10:04:56Z</cp:lastPrinted>
  <dcterms:created xsi:type="dcterms:W3CDTF">2008-02-27T08:33:45Z</dcterms:created>
  <dcterms:modified xsi:type="dcterms:W3CDTF">2017-06-05T03:05:26Z</dcterms:modified>
  <cp:category/>
  <cp:version/>
  <cp:contentType/>
  <cp:contentStatus/>
</cp:coreProperties>
</file>