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11700" activeTab="0"/>
  </bookViews>
  <sheets>
    <sheet name="КП 2021" sheetId="1" r:id="rId1"/>
  </sheets>
  <definedNames/>
  <calcPr fullCalcOnLoad="1"/>
</workbook>
</file>

<file path=xl/sharedStrings.xml><?xml version="1.0" encoding="utf-8"?>
<sst xmlns="http://schemas.openxmlformats.org/spreadsheetml/2006/main" count="83" uniqueCount="67">
  <si>
    <t>(наименование тендера)</t>
  </si>
  <si>
    <t>Приложение №1 / Attachment №1</t>
  </si>
  <si>
    <t>Коммерческое предложение / Price bid</t>
  </si>
  <si>
    <t>для участия в тендере / for the tender</t>
  </si>
  <si>
    <t>(наименование тендера / name of the tender)</t>
  </si>
  <si>
    <t>(наименование организации-участника тендера / name of the bidder)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</si>
  <si>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</si>
  <si>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r>
      <t>2. Цена нашего коммерческого предложения составляет / Our commercial bid amount:</t>
    </r>
  </si>
  <si>
    <t>(указать сумму прописью) / (specify amount in writing)</t>
  </si>
  <si>
    <t>3. Условия оплаты / Terms of payment: _____________________________________________________________________________________________</t>
  </si>
  <si>
    <t>4. __________________________________________________________. 
(предложения участника тендера по условиям, определенным в тендерной документации / Bidder comments on terms specified in the tendering documentation)</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</si>
  <si>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</si>
  <si>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</si>
  <si>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</si>
  <si>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Ф.И.О. / Full name</t>
  </si>
  <si>
    <t>Дата / Date</t>
  </si>
  <si>
    <t>Должность / Position</t>
  </si>
  <si>
    <t>Подпись / Signatire</t>
  </si>
  <si>
    <t>Скважины / Wells</t>
  </si>
  <si>
    <t>Горизонт. скважины, общая глубина в футах /  Horizontal wells , total depth, ft</t>
  </si>
  <si>
    <t>Страхование буровых работ (потеря контроля над скважиной, повторное бурение скважины) / Drilling operations insurance (loss of well controll, re-drilling)</t>
  </si>
  <si>
    <t>Рублей за 1 фут (верт скв) / RUR per 1 ft, (vertical well)</t>
  </si>
  <si>
    <t>Рублей за 1 фут (горизонт скв) / RUR per 1 ft, (horizontal well)</t>
  </si>
  <si>
    <t>Рублей (горизонт скв) / RUR (horizontal well)</t>
  </si>
  <si>
    <t>Рублей 
(верт скв) / RUR (vertical well)</t>
  </si>
  <si>
    <t>Общая премия (рубли) / Total premium</t>
  </si>
  <si>
    <t>100% Премии / Premium</t>
  </si>
  <si>
    <t>Скважины &gt; 10 000 футов &lt; 15 000 футов / 
Wells &gt; 10 000 ft&lt; 15 000 ft</t>
  </si>
  <si>
    <t>Страхование имущества / Property insurance</t>
  </si>
  <si>
    <t>Имущество ООО "Норд Империал" / 
Property of LLC Nord Imperial</t>
  </si>
  <si>
    <t>Статус / Status</t>
  </si>
  <si>
    <t>Имущество ООО "Альянснефтегаз"/ 
Property of LLC Allianceneftegas</t>
  </si>
  <si>
    <t>Имущество ООО "Рус Империал Груп"/ 
Property of LLC Rus Imperial Group</t>
  </si>
  <si>
    <t>Итого / Total</t>
  </si>
  <si>
    <t>Буровая установка 501 (RT 50/3150 LDB) / 
Drill unit 501 (RT 50/3150 LDB)</t>
  </si>
  <si>
    <t>Буровая установка 502 (RT 50/3150 LDB)/ 
Drill unit 502 (RT 50/3150 LDB)</t>
  </si>
  <si>
    <t>Буровая установка 503 (RT 50/3150 LDB)/ 
Drill unit 503 (RT 50/3150 LDB)</t>
  </si>
  <si>
    <t>Статус БУ / 
Drill unit</t>
  </si>
  <si>
    <t>Страховой тариф / 
Insurance rate</t>
  </si>
  <si>
    <t>Страховая премия (руб)  / Insurance premium, (RUR)</t>
  </si>
  <si>
    <t>Страховая премия (руб)  / 
Insurance premium, (RUR)</t>
  </si>
  <si>
    <t xml:space="preserve"> ООО "Альянснефтегаз"/ 
LLC Allianceneftegas</t>
  </si>
  <si>
    <t xml:space="preserve"> ООО "Норд Империал" / 
 LLC Nord Imperial</t>
  </si>
  <si>
    <t xml:space="preserve"> ООО "Рус Империал Груп"/ 
f LLC Rus Imperial Group</t>
  </si>
  <si>
    <t>Скважины &lt; 10 000 футов / 
Wells &lt; 10 000 ft</t>
  </si>
  <si>
    <t>Буровые установки 
ООО "Рус Империал Груп" / 
Drill units of LLC Rus Imperial Group</t>
  </si>
  <si>
    <t xml:space="preserve">М.П. / Seal </t>
  </si>
  <si>
    <t>Вертикальные скважины, общая глубина в футах / Vertical wells , TD, ft</t>
  </si>
  <si>
    <t>Ставка премии / Premium rate</t>
  </si>
  <si>
    <t>Страховая сумма (руб.) / 
Sum insured, RUR</t>
  </si>
  <si>
    <t>Страхователь / Insured</t>
  </si>
  <si>
    <t>Лимит ответственности (руб) / Limit of liability RUR</t>
  </si>
  <si>
    <t>1. Изучив приглашение к участию в тендере, техническое задание и другую тендерную документацию, предоставленную нам для участия в тендере / 1. Having studied the invitation for participation in the tender, technical assignment and other tender documents provided to us for participation in the tender for</t>
  </si>
  <si>
    <t>Добывающие / Producers</t>
  </si>
  <si>
    <t>на консервации / in conservation</t>
  </si>
  <si>
    <t>Скважины ППД и законсервированные / 
In conservation/Injectors</t>
  </si>
  <si>
    <t>Наименование имущества / 
Property title</t>
  </si>
  <si>
    <t>Примечание / Comments</t>
  </si>
  <si>
    <t>Страхование гражданской ответственности / Third party liability insurance</t>
  </si>
  <si>
    <t>Цена нашего коммерческого предложения составляет / Our commercial bid amount :</t>
  </si>
  <si>
    <t>Итого цена коммерческого предложения: / 
Total commercial bid value:</t>
  </si>
  <si>
    <r>
      <t xml:space="preserve">Цена нашего коммерческого предложения составляет </t>
    </r>
    <r>
      <rPr>
        <b/>
        <sz val="12"/>
        <color indexed="8"/>
        <rFont val="Arial Narrow"/>
        <family val="2"/>
      </rPr>
      <t>/ Our commercial bid amount is:</t>
    </r>
  </si>
  <si>
    <t>Генеральному директору  / Attn: A.K. Ivanov
ООО «Норд Империал» / General Director
А.К. Иванову / LLC "Nord Imperial"</t>
  </si>
  <si>
    <t>на консервации / in conservation
23.10.21 - 22.10.22</t>
  </si>
  <si>
    <t>в эксплуатации / in operation
23.10.21 - 23.11.21</t>
  </si>
  <si>
    <t>на консервации / in conservation
23.11.21 - 22.10.22</t>
  </si>
  <si>
    <t>Страхование имущества группы компаний Imperial Energy и гражданской ответственности (тендер №42-2021) / Insurance of property, drilling operations and third party liability of Imperial Energy Group (tender # ___-2021)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</si>
</sst>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р_._-;\-* #,##0_р_._-;_-* &quot;-&quot;??_р_._-;_-@_-"/>
    <numFmt numFmtId="173" formatCode="#,##0_ ;\-#,##0\ "/>
    <numFmt numFmtId="174" formatCode="[$-FC19]d\ mmmm\ yyyy\ &quot;г.&quot;"/>
    <numFmt numFmtId="175" formatCode="0.0"/>
    <numFmt numFmtId="176" formatCode="_-* #,##0.0_р_._-;\-* #,##0.0_р_._-;_-* &quot;-&quot;??_р_._-;_-@_-"/>
    <numFmt numFmtId="177" formatCode="#,##0.00&quot;р.&quot;"/>
    <numFmt numFmtId="178" formatCode="0.000"/>
    <numFmt numFmtId="179" formatCode="#,##0.0"/>
    <numFmt numFmtId="180" formatCode="_-* #,##0.00_-;\-* #,##0.00_-;_-* &quot;-&quot;??_-;_-@_-"/>
    <numFmt numFmtId="181" formatCode="_-* #,##0_-;\-* #,##0_-;_-* &quot;-&quot;??_-;_-@_-"/>
    <numFmt numFmtId="182" formatCode="#,##0_ ;[Red]\-#,##0\ "/>
  </numFmts>
  <fonts count="54">
    <font>
      <sz val="11"/>
      <color theme="1"/>
      <name val="Calibri"/>
      <family val="2"/>
    </font>
    <font>
      <sz val="11"/>
      <color indexed="8"/>
      <name val="Calibri"/>
      <family val="2"/>
    </font>
    <font>
      <b/>
      <sz val="12"/>
      <name val="Arial Narrow"/>
      <family val="2"/>
    </font>
    <font>
      <sz val="12"/>
      <name val="Arial Narrow"/>
      <family val="2"/>
    </font>
    <font>
      <sz val="10"/>
      <name val="Arial Cyr"/>
      <family val="0"/>
    </font>
    <font>
      <b/>
      <sz val="14"/>
      <name val="Arial Narrow"/>
      <family val="2"/>
    </font>
    <font>
      <b/>
      <i/>
      <sz val="12"/>
      <color indexed="10"/>
      <name val="Arial Narrow"/>
      <family val="2"/>
    </font>
    <font>
      <b/>
      <sz val="12"/>
      <color indexed="8"/>
      <name val="Arial Narrow"/>
      <family val="2"/>
    </font>
    <font>
      <b/>
      <sz val="10"/>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Narrow"/>
      <family val="2"/>
    </font>
    <font>
      <sz val="12"/>
      <color indexed="40"/>
      <name val="Arial Narrow"/>
      <family val="2"/>
    </font>
    <font>
      <b/>
      <sz val="14"/>
      <color indexed="8"/>
      <name val="Arial Narrow"/>
      <family val="2"/>
    </font>
    <font>
      <b/>
      <u val="single"/>
      <sz val="12"/>
      <color indexed="8"/>
      <name val="Arial Narrow"/>
      <family val="2"/>
    </font>
    <font>
      <i/>
      <sz val="12"/>
      <color indexed="10"/>
      <name val="Arial Narrow"/>
      <family val="2"/>
    </font>
    <font>
      <i/>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Narrow"/>
      <family val="2"/>
    </font>
    <font>
      <b/>
      <sz val="12"/>
      <color theme="1"/>
      <name val="Arial Narrow"/>
      <family val="2"/>
    </font>
    <font>
      <sz val="12"/>
      <color rgb="FF00B0F0"/>
      <name val="Arial Narrow"/>
      <family val="2"/>
    </font>
    <font>
      <b/>
      <sz val="14"/>
      <color theme="1"/>
      <name val="Arial Narrow"/>
      <family val="2"/>
    </font>
    <font>
      <i/>
      <sz val="12"/>
      <color theme="1"/>
      <name val="Arial Narrow"/>
      <family val="2"/>
    </font>
    <font>
      <i/>
      <sz val="12"/>
      <color rgb="FFFF0000"/>
      <name val="Arial Narrow"/>
      <family val="2"/>
    </font>
    <font>
      <b/>
      <u val="single"/>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Font="1" applyAlignment="1">
      <alignment/>
    </xf>
    <xf numFmtId="0" fontId="47" fillId="0" borderId="0" xfId="0" applyFont="1" applyAlignment="1">
      <alignment/>
    </xf>
    <xf numFmtId="0" fontId="47" fillId="0" borderId="0" xfId="0" applyFont="1" applyAlignment="1">
      <alignment wrapText="1"/>
    </xf>
    <xf numFmtId="0" fontId="47" fillId="0" borderId="0" xfId="0" applyFont="1" applyAlignment="1">
      <alignment/>
    </xf>
    <xf numFmtId="0" fontId="47" fillId="10" borderId="10" xfId="0" applyFont="1" applyFill="1" applyBorder="1" applyAlignment="1">
      <alignment vertical="center" wrapText="1"/>
    </xf>
    <xf numFmtId="4" fontId="47" fillId="0" borderId="10" xfId="59" applyNumberFormat="1" applyFont="1" applyFill="1" applyBorder="1" applyAlignment="1">
      <alignment horizontal="right" wrapText="1" shrinkToFit="1"/>
    </xf>
    <xf numFmtId="0" fontId="47" fillId="0" borderId="0" xfId="0" applyFont="1" applyFill="1" applyAlignment="1">
      <alignment/>
    </xf>
    <xf numFmtId="0" fontId="47"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4" fontId="47" fillId="0" borderId="10" xfId="0" applyNumberFormat="1" applyFont="1" applyFill="1" applyBorder="1" applyAlignment="1">
      <alignment horizontal="right" vertical="top" wrapText="1"/>
    </xf>
    <xf numFmtId="0" fontId="47" fillId="0" borderId="11" xfId="0" applyFont="1" applyFill="1" applyBorder="1" applyAlignment="1">
      <alignment horizontal="center" vertical="center" wrapText="1"/>
    </xf>
    <xf numFmtId="0" fontId="3" fillId="0" borderId="10" xfId="0" applyFont="1" applyBorder="1" applyAlignment="1">
      <alignment horizontal="left" vertical="center" wrapText="1"/>
    </xf>
    <xf numFmtId="0" fontId="48" fillId="10" borderId="10" xfId="0" applyFont="1" applyFill="1" applyBorder="1" applyAlignment="1">
      <alignment horizontal="center" vertical="center" wrapText="1" shrinkToFit="1"/>
    </xf>
    <xf numFmtId="4" fontId="48" fillId="0" borderId="10" xfId="59" applyNumberFormat="1" applyFont="1" applyFill="1" applyBorder="1" applyAlignment="1">
      <alignment horizontal="right" wrapText="1" shrinkToFit="1"/>
    </xf>
    <xf numFmtId="0" fontId="47" fillId="0" borderId="0" xfId="0" applyFont="1" applyAlignment="1">
      <alignment horizontal="left"/>
    </xf>
    <xf numFmtId="0" fontId="48" fillId="0" borderId="0" xfId="0" applyFont="1" applyFill="1" applyBorder="1" applyAlignment="1">
      <alignment horizontal="center" vertical="center"/>
    </xf>
    <xf numFmtId="0" fontId="48" fillId="0" borderId="0" xfId="0" applyFont="1" applyFill="1" applyBorder="1" applyAlignment="1">
      <alignment horizontal="center"/>
    </xf>
    <xf numFmtId="171" fontId="48" fillId="0" borderId="0" xfId="59" applyFont="1" applyFill="1" applyBorder="1" applyAlignment="1">
      <alignment horizontal="right"/>
    </xf>
    <xf numFmtId="3" fontId="48" fillId="0" borderId="0" xfId="0" applyNumberFormat="1" applyFont="1" applyFill="1" applyBorder="1" applyAlignment="1">
      <alignment horizontal="right"/>
    </xf>
    <xf numFmtId="0" fontId="48" fillId="0" borderId="0" xfId="0" applyFont="1" applyAlignment="1">
      <alignment/>
    </xf>
    <xf numFmtId="0" fontId="47" fillId="0" borderId="0" xfId="0" applyFont="1" applyFill="1" applyBorder="1" applyAlignment="1">
      <alignment horizontal="left"/>
    </xf>
    <xf numFmtId="0" fontId="47" fillId="0" borderId="0" xfId="0" applyFont="1" applyBorder="1" applyAlignment="1">
      <alignment/>
    </xf>
    <xf numFmtId="171" fontId="47" fillId="0" borderId="0" xfId="59" applyFont="1" applyBorder="1" applyAlignment="1">
      <alignment horizontal="center"/>
    </xf>
    <xf numFmtId="0" fontId="47" fillId="0" borderId="12" xfId="0" applyFont="1" applyFill="1" applyBorder="1" applyAlignment="1">
      <alignment horizontal="justify" wrapText="1"/>
    </xf>
    <xf numFmtId="0" fontId="47" fillId="0" borderId="0" xfId="0" applyFont="1" applyBorder="1" applyAlignment="1">
      <alignment horizontal="left"/>
    </xf>
    <xf numFmtId="4" fontId="47" fillId="33" borderId="10" xfId="59" applyNumberFormat="1" applyFont="1" applyFill="1" applyBorder="1" applyAlignment="1">
      <alignment horizontal="right" wrapText="1" shrinkToFit="1"/>
    </xf>
    <xf numFmtId="0" fontId="49" fillId="33" borderId="10" xfId="0" applyFont="1" applyFill="1" applyBorder="1" applyAlignment="1">
      <alignment horizontal="center" vertical="center" wrapText="1" shrinkToFit="1"/>
    </xf>
    <xf numFmtId="0" fontId="50" fillId="10" borderId="11" xfId="0" applyFont="1" applyFill="1" applyBorder="1" applyAlignment="1">
      <alignment horizontal="center"/>
    </xf>
    <xf numFmtId="0" fontId="50" fillId="10" borderId="10" xfId="0" applyFont="1" applyFill="1" applyBorder="1" applyAlignment="1">
      <alignment horizontal="center"/>
    </xf>
    <xf numFmtId="0" fontId="48" fillId="10" borderId="10" xfId="0" applyFont="1" applyFill="1" applyBorder="1" applyAlignment="1">
      <alignment horizontal="center" wrapText="1"/>
    </xf>
    <xf numFmtId="0" fontId="47" fillId="33" borderId="10" xfId="0" applyFont="1" applyFill="1" applyBorder="1" applyAlignment="1">
      <alignment horizontal="center" vertical="center" wrapText="1" shrinkToFit="1"/>
    </xf>
    <xf numFmtId="0" fontId="2" fillId="0" borderId="0" xfId="0" applyFont="1" applyAlignment="1">
      <alignment/>
    </xf>
    <xf numFmtId="0" fontId="3" fillId="34" borderId="10" xfId="0" applyFont="1" applyFill="1" applyBorder="1" applyAlignment="1">
      <alignment wrapText="1"/>
    </xf>
    <xf numFmtId="3" fontId="8" fillId="10" borderId="10" xfId="52" applyNumberFormat="1" applyFont="1" applyFill="1" applyBorder="1" applyAlignment="1">
      <alignment horizontal="center" vertical="center" wrapText="1"/>
      <protection/>
    </xf>
    <xf numFmtId="0" fontId="47" fillId="0" borderId="0" xfId="0" applyFont="1" applyAlignment="1">
      <alignment horizontal="center"/>
    </xf>
    <xf numFmtId="0" fontId="2" fillId="10" borderId="10" xfId="0" applyFont="1" applyFill="1" applyBorder="1" applyAlignment="1">
      <alignment horizontal="center" vertical="center" wrapText="1"/>
    </xf>
    <xf numFmtId="0" fontId="47" fillId="0" borderId="0" xfId="0" applyFont="1" applyFill="1" applyBorder="1" applyAlignment="1">
      <alignment horizontal="justify" vertical="center" wrapText="1"/>
    </xf>
    <xf numFmtId="0" fontId="47" fillId="0" borderId="0" xfId="0" applyFont="1" applyFill="1" applyBorder="1" applyAlignment="1">
      <alignment horizontal="justify" wrapText="1"/>
    </xf>
    <xf numFmtId="0" fontId="47" fillId="0" borderId="12" xfId="0" applyFont="1" applyBorder="1" applyAlignment="1">
      <alignment horizontal="center"/>
    </xf>
    <xf numFmtId="0" fontId="48"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49" fontId="47" fillId="0" borderId="11" xfId="0" applyNumberFormat="1" applyFont="1" applyBorder="1" applyAlignment="1">
      <alignment vertical="center" wrapText="1"/>
    </xf>
    <xf numFmtId="173" fontId="2" fillId="0" borderId="10" xfId="59" applyNumberFormat="1" applyFont="1" applyFill="1" applyBorder="1" applyAlignment="1">
      <alignment horizontal="right" vertical="center" wrapText="1"/>
    </xf>
    <xf numFmtId="3" fontId="48" fillId="0" borderId="10" xfId="0" applyNumberFormat="1" applyFont="1" applyFill="1" applyBorder="1" applyAlignment="1">
      <alignment horizontal="right" vertical="top" wrapText="1"/>
    </xf>
    <xf numFmtId="0" fontId="3" fillId="34" borderId="10" xfId="0" applyFont="1" applyFill="1" applyBorder="1" applyAlignment="1">
      <alignment vertical="center" wrapText="1"/>
    </xf>
    <xf numFmtId="0" fontId="49" fillId="0" borderId="10" xfId="0" applyFont="1" applyFill="1" applyBorder="1" applyAlignment="1">
      <alignment horizontal="center" vertical="center" wrapText="1" shrinkToFit="1"/>
    </xf>
    <xf numFmtId="173" fontId="47" fillId="0" borderId="10" xfId="59" applyNumberFormat="1" applyFont="1" applyFill="1" applyBorder="1" applyAlignment="1">
      <alignment horizontal="right" vertical="center" wrapText="1" shrinkToFit="1"/>
    </xf>
    <xf numFmtId="3" fontId="3" fillId="0" borderId="10" xfId="0" applyNumberFormat="1" applyFont="1" applyFill="1" applyBorder="1" applyAlignment="1">
      <alignment vertical="center"/>
    </xf>
    <xf numFmtId="3" fontId="47" fillId="0" borderId="10" xfId="0" applyNumberFormat="1" applyFont="1" applyFill="1" applyBorder="1" applyAlignment="1">
      <alignment horizontal="right" vertical="center" wrapText="1"/>
    </xf>
    <xf numFmtId="3" fontId="47" fillId="0" borderId="10" xfId="59" applyNumberFormat="1" applyFont="1" applyFill="1" applyBorder="1" applyAlignment="1">
      <alignment horizontal="center" vertical="center"/>
    </xf>
    <xf numFmtId="3" fontId="3" fillId="0" borderId="10" xfId="59" applyNumberFormat="1" applyFont="1" applyFill="1" applyBorder="1" applyAlignment="1">
      <alignment horizontal="center" vertical="center"/>
    </xf>
    <xf numFmtId="173" fontId="3" fillId="0" borderId="10" xfId="59" applyNumberFormat="1" applyFont="1" applyFill="1" applyBorder="1" applyAlignment="1">
      <alignment horizontal="right" vertical="center" wrapText="1"/>
    </xf>
    <xf numFmtId="0" fontId="47" fillId="0" borderId="10" xfId="0" applyFont="1" applyFill="1" applyBorder="1" applyAlignment="1">
      <alignment horizontal="center" vertical="center" wrapText="1" shrinkToFit="1"/>
    </xf>
    <xf numFmtId="182" fontId="3" fillId="35" borderId="10" xfId="0" applyNumberFormat="1" applyFont="1" applyFill="1" applyBorder="1" applyAlignment="1">
      <alignment vertical="center" wrapText="1"/>
    </xf>
    <xf numFmtId="4" fontId="47" fillId="0" borderId="10" xfId="59" applyNumberFormat="1" applyFont="1" applyFill="1" applyBorder="1" applyAlignment="1">
      <alignment horizontal="center" vertical="center" wrapText="1" shrinkToFit="1"/>
    </xf>
    <xf numFmtId="0" fontId="47"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4" fontId="51" fillId="0" borderId="11" xfId="59" applyNumberFormat="1" applyFont="1" applyFill="1" applyBorder="1" applyAlignment="1">
      <alignment horizontal="center" wrapText="1" shrinkToFit="1"/>
    </xf>
    <xf numFmtId="4" fontId="51" fillId="0" borderId="13" xfId="59" applyNumberFormat="1" applyFont="1" applyFill="1" applyBorder="1" applyAlignment="1">
      <alignment horizontal="center" wrapText="1" shrinkToFit="1"/>
    </xf>
    <xf numFmtId="4" fontId="47" fillId="0" borderId="10" xfId="59" applyNumberFormat="1" applyFont="1" applyFill="1" applyBorder="1" applyAlignment="1">
      <alignment horizontal="center" wrapText="1" shrinkToFit="1"/>
    </xf>
    <xf numFmtId="0" fontId="47" fillId="0" borderId="0" xfId="0" applyFont="1" applyFill="1" applyBorder="1" applyAlignment="1">
      <alignment horizontal="justify" vertical="center" wrapText="1"/>
    </xf>
    <xf numFmtId="0" fontId="47" fillId="0" borderId="0" xfId="0" applyFont="1" applyFill="1" applyBorder="1" applyAlignment="1">
      <alignment horizontal="justify" wrapText="1"/>
    </xf>
    <xf numFmtId="0" fontId="48" fillId="0" borderId="11"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3" xfId="0" applyFont="1" applyFill="1" applyBorder="1" applyAlignment="1">
      <alignment horizontal="center" vertical="center" wrapText="1"/>
    </xf>
    <xf numFmtId="4" fontId="48" fillId="0" borderId="11" xfId="59" applyNumberFormat="1" applyFont="1" applyFill="1" applyBorder="1" applyAlignment="1">
      <alignment horizontal="center" wrapText="1" shrinkToFit="1"/>
    </xf>
    <xf numFmtId="4" fontId="48" fillId="0" borderId="13" xfId="59" applyNumberFormat="1" applyFont="1" applyFill="1" applyBorder="1" applyAlignment="1">
      <alignment horizontal="center" wrapText="1" shrinkToFit="1"/>
    </xf>
    <xf numFmtId="4" fontId="47" fillId="0" borderId="11" xfId="59" applyNumberFormat="1" applyFont="1" applyFill="1" applyBorder="1" applyAlignment="1">
      <alignment horizontal="center" wrapText="1" shrinkToFit="1"/>
    </xf>
    <xf numFmtId="4" fontId="47" fillId="0" borderId="13" xfId="59" applyNumberFormat="1" applyFont="1" applyFill="1" applyBorder="1" applyAlignment="1">
      <alignment horizontal="center" wrapText="1" shrinkToFit="1"/>
    </xf>
    <xf numFmtId="0" fontId="48" fillId="0" borderId="11" xfId="0" applyFont="1" applyFill="1" applyBorder="1" applyAlignment="1">
      <alignment horizontal="right" vertical="center" wrapText="1"/>
    </xf>
    <xf numFmtId="0" fontId="48" fillId="0" borderId="14" xfId="0" applyFont="1" applyFill="1" applyBorder="1" applyAlignment="1">
      <alignment horizontal="right" vertical="center" wrapText="1"/>
    </xf>
    <xf numFmtId="0" fontId="48" fillId="0" borderId="13" xfId="0" applyFont="1" applyFill="1" applyBorder="1" applyAlignment="1">
      <alignment horizontal="right" vertical="center" wrapText="1"/>
    </xf>
    <xf numFmtId="4" fontId="48" fillId="0" borderId="11" xfId="59" applyNumberFormat="1" applyFont="1" applyFill="1" applyBorder="1" applyAlignment="1">
      <alignment horizontal="center" vertical="center" wrapText="1" shrinkToFit="1"/>
    </xf>
    <xf numFmtId="4" fontId="48" fillId="0" borderId="13" xfId="59" applyNumberFormat="1" applyFont="1" applyFill="1" applyBorder="1" applyAlignment="1">
      <alignment horizontal="center" vertical="center" wrapText="1" shrinkToFit="1"/>
    </xf>
    <xf numFmtId="0" fontId="50" fillId="11" borderId="11" xfId="0" applyFont="1" applyFill="1" applyBorder="1" applyAlignment="1">
      <alignment horizontal="center" vertical="center"/>
    </xf>
    <xf numFmtId="0" fontId="50" fillId="11" borderId="14" xfId="0" applyFont="1" applyFill="1" applyBorder="1" applyAlignment="1">
      <alignment horizontal="center" vertical="center"/>
    </xf>
    <xf numFmtId="0" fontId="50" fillId="11" borderId="13" xfId="0" applyFont="1" applyFill="1" applyBorder="1" applyAlignment="1">
      <alignment horizontal="center" vertical="center"/>
    </xf>
    <xf numFmtId="0" fontId="2" fillId="10" borderId="11" xfId="0" applyFont="1" applyFill="1" applyBorder="1" applyAlignment="1">
      <alignment horizontal="center" vertical="center" wrapText="1"/>
    </xf>
    <xf numFmtId="0" fontId="2" fillId="10" borderId="13" xfId="0" applyFont="1" applyFill="1" applyBorder="1" applyAlignment="1">
      <alignment horizontal="center" vertical="center" wrapText="1"/>
    </xf>
    <xf numFmtId="49" fontId="47" fillId="10" borderId="11" xfId="0" applyNumberFormat="1" applyFont="1" applyFill="1" applyBorder="1" applyAlignment="1">
      <alignment horizontal="center" vertical="center" wrapText="1"/>
    </xf>
    <xf numFmtId="49" fontId="47" fillId="10" borderId="13" xfId="0" applyNumberFormat="1" applyFont="1" applyFill="1" applyBorder="1" applyAlignment="1">
      <alignment horizontal="center" vertical="center" wrapText="1"/>
    </xf>
    <xf numFmtId="3" fontId="47" fillId="0" borderId="15" xfId="0" applyNumberFormat="1" applyFont="1" applyFill="1" applyBorder="1" applyAlignment="1">
      <alignment horizontal="center" vertical="center" wrapText="1"/>
    </xf>
    <xf numFmtId="3" fontId="47" fillId="0" borderId="16" xfId="0" applyNumberFormat="1" applyFont="1" applyFill="1" applyBorder="1" applyAlignment="1">
      <alignment horizontal="center" vertical="center" wrapText="1"/>
    </xf>
    <xf numFmtId="3" fontId="47" fillId="0" borderId="17" xfId="0" applyNumberFormat="1" applyFont="1" applyFill="1" applyBorder="1" applyAlignment="1">
      <alignment horizontal="center" vertical="center" wrapText="1"/>
    </xf>
    <xf numFmtId="4" fontId="47" fillId="0" borderId="11" xfId="59" applyNumberFormat="1" applyFont="1" applyFill="1" applyBorder="1" applyAlignment="1">
      <alignment horizontal="center" vertical="center" wrapText="1" shrinkToFit="1"/>
    </xf>
    <xf numFmtId="4" fontId="47" fillId="0" borderId="13" xfId="59" applyNumberFormat="1" applyFont="1" applyFill="1" applyBorder="1" applyAlignment="1">
      <alignment horizontal="center" vertical="center" wrapText="1" shrinkToFit="1"/>
    </xf>
    <xf numFmtId="0" fontId="2" fillId="10" borderId="15"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4" fontId="48" fillId="0" borderId="11" xfId="59" applyNumberFormat="1" applyFont="1" applyFill="1" applyBorder="1" applyAlignment="1">
      <alignment horizontal="right" wrapText="1" shrinkToFit="1"/>
    </xf>
    <xf numFmtId="4" fontId="48" fillId="0" borderId="14" xfId="59" applyNumberFormat="1" applyFont="1" applyFill="1" applyBorder="1" applyAlignment="1">
      <alignment horizontal="right" wrapText="1" shrinkToFit="1"/>
    </xf>
    <xf numFmtId="4" fontId="48" fillId="0" borderId="13" xfId="59" applyNumberFormat="1" applyFont="1" applyFill="1" applyBorder="1" applyAlignment="1">
      <alignment horizontal="right" wrapText="1" shrinkToFit="1"/>
    </xf>
    <xf numFmtId="0" fontId="5" fillId="11" borderId="11"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48" fillId="0" borderId="0" xfId="0" applyFont="1" applyAlignment="1">
      <alignment horizontal="left" vertical="center"/>
    </xf>
    <xf numFmtId="3" fontId="48" fillId="0" borderId="11" xfId="0" applyNumberFormat="1" applyFont="1" applyBorder="1" applyAlignment="1">
      <alignment horizontal="center" vertical="center"/>
    </xf>
    <xf numFmtId="3" fontId="48" fillId="0" borderId="13" xfId="0" applyNumberFormat="1" applyFont="1" applyBorder="1" applyAlignment="1">
      <alignment horizontal="center" vertical="center"/>
    </xf>
    <xf numFmtId="0" fontId="52" fillId="0" borderId="11" xfId="0" applyFont="1" applyBorder="1" applyAlignment="1">
      <alignment horizontal="center" vertical="center"/>
    </xf>
    <xf numFmtId="0" fontId="52" fillId="0" borderId="14" xfId="0" applyFont="1" applyBorder="1" applyAlignment="1">
      <alignment horizontal="center" vertical="center"/>
    </xf>
    <xf numFmtId="0" fontId="52" fillId="0" borderId="13" xfId="0" applyFont="1" applyBorder="1" applyAlignment="1">
      <alignment horizontal="center" vertical="center"/>
    </xf>
    <xf numFmtId="0" fontId="47" fillId="0" borderId="11" xfId="0" applyFont="1" applyBorder="1" applyAlignment="1">
      <alignment horizontal="left" vertical="center" wrapText="1"/>
    </xf>
    <xf numFmtId="0" fontId="47" fillId="0" borderId="14" xfId="0" applyFont="1" applyBorder="1" applyAlignment="1">
      <alignment horizontal="left" vertical="center" wrapText="1"/>
    </xf>
    <xf numFmtId="0" fontId="47" fillId="0" borderId="13" xfId="0" applyFont="1" applyBorder="1" applyAlignment="1">
      <alignment horizontal="left" vertical="center" wrapText="1"/>
    </xf>
    <xf numFmtId="0" fontId="47" fillId="0" borderId="0" xfId="0" applyFont="1" applyAlignment="1">
      <alignment horizontal="left" vertical="center"/>
    </xf>
    <xf numFmtId="0" fontId="47" fillId="10" borderId="15" xfId="0" applyFont="1" applyFill="1" applyBorder="1" applyAlignment="1">
      <alignment horizontal="center" vertical="center"/>
    </xf>
    <xf numFmtId="0" fontId="47" fillId="10" borderId="17" xfId="0" applyFont="1" applyFill="1" applyBorder="1" applyAlignment="1">
      <alignment horizontal="center" vertical="center"/>
    </xf>
    <xf numFmtId="0" fontId="47" fillId="0" borderId="0" xfId="0" applyFont="1" applyAlignment="1">
      <alignment horizontal="center"/>
    </xf>
    <xf numFmtId="0" fontId="47" fillId="0" borderId="12" xfId="0" applyFont="1" applyBorder="1" applyAlignment="1">
      <alignment horizontal="center"/>
    </xf>
    <xf numFmtId="0" fontId="48" fillId="10" borderId="10" xfId="0" applyFont="1" applyFill="1" applyBorder="1" applyAlignment="1">
      <alignment horizontal="center" vertical="center"/>
    </xf>
    <xf numFmtId="0" fontId="2" fillId="10" borderId="14" xfId="0" applyFont="1" applyFill="1" applyBorder="1" applyAlignment="1">
      <alignment horizontal="center" vertical="center" wrapText="1"/>
    </xf>
    <xf numFmtId="0" fontId="47" fillId="0" borderId="0" xfId="0" applyFont="1" applyAlignment="1">
      <alignment horizontal="left" vertical="center" wrapText="1"/>
    </xf>
    <xf numFmtId="49" fontId="47" fillId="10" borderId="15" xfId="0" applyNumberFormat="1" applyFont="1" applyFill="1" applyBorder="1" applyAlignment="1">
      <alignment horizontal="center" vertical="center" wrapText="1"/>
    </xf>
    <xf numFmtId="49" fontId="47" fillId="10" borderId="17" xfId="0" applyNumberFormat="1" applyFont="1" applyFill="1" applyBorder="1" applyAlignment="1">
      <alignment horizontal="center" vertical="center" wrapText="1"/>
    </xf>
    <xf numFmtId="0" fontId="47" fillId="0" borderId="0" xfId="0" applyFont="1" applyAlignment="1">
      <alignment horizontal="right" vertical="center" wrapText="1"/>
    </xf>
    <xf numFmtId="0" fontId="53" fillId="0" borderId="0" xfId="0" applyFont="1" applyAlignment="1">
      <alignment horizontal="center"/>
    </xf>
    <xf numFmtId="0" fontId="48" fillId="0" borderId="0" xfId="0" applyFont="1" applyAlignment="1">
      <alignment horizontal="center"/>
    </xf>
    <xf numFmtId="0" fontId="47" fillId="0" borderId="0" xfId="0" applyFont="1" applyFill="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е 8 свод"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tabSelected="1" zoomScale="85" zoomScaleNormal="85" zoomScaleSheetLayoutView="106" zoomScalePageLayoutView="0" workbookViewId="0" topLeftCell="A46">
      <selection activeCell="A19" sqref="A19:J19"/>
    </sheetView>
  </sheetViews>
  <sheetFormatPr defaultColWidth="9.140625" defaultRowHeight="15"/>
  <cols>
    <col min="1" max="1" width="4.57421875" style="15" customWidth="1"/>
    <col min="2" max="2" width="40.57421875" style="1" customWidth="1"/>
    <col min="3" max="3" width="16.57421875" style="1" customWidth="1"/>
    <col min="4" max="4" width="17.140625" style="1" customWidth="1"/>
    <col min="5" max="5" width="14.421875" style="1" customWidth="1"/>
    <col min="6" max="6" width="14.7109375" style="1" customWidth="1"/>
    <col min="7" max="7" width="17.57421875" style="1" customWidth="1"/>
    <col min="8" max="9" width="17.140625" style="1" customWidth="1"/>
    <col min="10" max="10" width="44.8515625" style="1" customWidth="1"/>
    <col min="11" max="12" width="9.140625" style="1" customWidth="1"/>
    <col min="13" max="13" width="12.57421875" style="1" customWidth="1"/>
    <col min="14" max="16384" width="9.140625" style="1" customWidth="1"/>
  </cols>
  <sheetData>
    <row r="1" spans="1:13" ht="17.25" customHeight="1">
      <c r="A1" s="111" t="s">
        <v>1</v>
      </c>
      <c r="B1" s="111"/>
      <c r="C1" s="111"/>
      <c r="D1" s="111"/>
      <c r="E1" s="111"/>
      <c r="F1" s="111"/>
      <c r="G1" s="111"/>
      <c r="H1" s="111"/>
      <c r="I1" s="111"/>
      <c r="J1" s="111"/>
      <c r="M1" s="2"/>
    </row>
    <row r="2" spans="1:10" ht="15.75">
      <c r="A2" s="111"/>
      <c r="B2" s="111"/>
      <c r="C2" s="111"/>
      <c r="D2" s="111"/>
      <c r="E2" s="111"/>
      <c r="F2" s="111"/>
      <c r="G2" s="111"/>
      <c r="H2" s="111"/>
      <c r="I2" s="111"/>
      <c r="J2" s="111"/>
    </row>
    <row r="3" spans="1:10" ht="55.5" customHeight="1">
      <c r="A3" s="3"/>
      <c r="B3" s="3"/>
      <c r="C3" s="3"/>
      <c r="D3" s="3"/>
      <c r="E3" s="3"/>
      <c r="F3" s="3"/>
      <c r="G3" s="118" t="s">
        <v>62</v>
      </c>
      <c r="H3" s="118"/>
      <c r="I3" s="118"/>
      <c r="J3" s="118"/>
    </row>
    <row r="4" spans="1:10" ht="15.75">
      <c r="A4" s="111" t="s">
        <v>2</v>
      </c>
      <c r="B4" s="111"/>
      <c r="C4" s="111"/>
      <c r="D4" s="111"/>
      <c r="E4" s="111"/>
      <c r="F4" s="111"/>
      <c r="G4" s="111"/>
      <c r="H4" s="111"/>
      <c r="I4" s="111"/>
      <c r="J4" s="111"/>
    </row>
    <row r="5" spans="1:10" ht="15.75">
      <c r="A5" s="111" t="s">
        <v>3</v>
      </c>
      <c r="B5" s="111"/>
      <c r="C5" s="111"/>
      <c r="D5" s="111"/>
      <c r="E5" s="111"/>
      <c r="F5" s="111"/>
      <c r="G5" s="111"/>
      <c r="H5" s="111"/>
      <c r="I5" s="111"/>
      <c r="J5" s="111"/>
    </row>
    <row r="6" spans="1:10" ht="15.75">
      <c r="A6" s="111"/>
      <c r="B6" s="111"/>
      <c r="C6" s="111"/>
      <c r="D6" s="111"/>
      <c r="E6" s="111"/>
      <c r="F6" s="111"/>
      <c r="G6" s="111"/>
      <c r="H6" s="111"/>
      <c r="I6" s="111"/>
      <c r="J6" s="111"/>
    </row>
    <row r="7" spans="1:10" ht="15.75">
      <c r="A7" s="119" t="s">
        <v>66</v>
      </c>
      <c r="B7" s="120"/>
      <c r="C7" s="120"/>
      <c r="D7" s="120"/>
      <c r="E7" s="120"/>
      <c r="F7" s="120"/>
      <c r="G7" s="120"/>
      <c r="H7" s="120"/>
      <c r="I7" s="120"/>
      <c r="J7" s="120"/>
    </row>
    <row r="8" spans="1:10" ht="15.75">
      <c r="A8" s="111" t="s">
        <v>0</v>
      </c>
      <c r="B8" s="111"/>
      <c r="C8" s="111"/>
      <c r="D8" s="111"/>
      <c r="E8" s="111"/>
      <c r="F8" s="111"/>
      <c r="G8" s="111"/>
      <c r="H8" s="111"/>
      <c r="I8" s="111"/>
      <c r="J8" s="111"/>
    </row>
    <row r="9" spans="1:10" ht="15.75">
      <c r="A9" s="111"/>
      <c r="B9" s="111"/>
      <c r="C9" s="111"/>
      <c r="D9" s="111"/>
      <c r="E9" s="111"/>
      <c r="F9" s="111"/>
      <c r="G9" s="111"/>
      <c r="H9" s="111"/>
      <c r="I9" s="111"/>
      <c r="J9" s="111"/>
    </row>
    <row r="10" spans="1:10" ht="33" customHeight="1">
      <c r="A10" s="121" t="s">
        <v>52</v>
      </c>
      <c r="B10" s="121"/>
      <c r="C10" s="121"/>
      <c r="D10" s="121"/>
      <c r="E10" s="121"/>
      <c r="F10" s="121"/>
      <c r="G10" s="121"/>
      <c r="H10" s="121"/>
      <c r="I10" s="121"/>
      <c r="J10" s="121"/>
    </row>
    <row r="11" spans="1:10" ht="15.75">
      <c r="A11" s="111"/>
      <c r="B11" s="111"/>
      <c r="C11" s="111"/>
      <c r="D11" s="111"/>
      <c r="E11" s="111"/>
      <c r="F11" s="111"/>
      <c r="G11" s="111"/>
      <c r="H11" s="111"/>
      <c r="I11" s="111"/>
      <c r="J11" s="111"/>
    </row>
    <row r="12" spans="1:10" ht="15.75">
      <c r="A12" s="119" t="s">
        <v>66</v>
      </c>
      <c r="B12" s="120"/>
      <c r="C12" s="120"/>
      <c r="D12" s="120"/>
      <c r="E12" s="120"/>
      <c r="F12" s="120"/>
      <c r="G12" s="120"/>
      <c r="H12" s="120"/>
      <c r="I12" s="120"/>
      <c r="J12" s="120"/>
    </row>
    <row r="13" spans="1:10" ht="15.75">
      <c r="A13" s="111" t="s">
        <v>4</v>
      </c>
      <c r="B13" s="111"/>
      <c r="C13" s="111"/>
      <c r="D13" s="111"/>
      <c r="E13" s="111"/>
      <c r="F13" s="111"/>
      <c r="G13" s="111"/>
      <c r="H13" s="111"/>
      <c r="I13" s="111"/>
      <c r="J13" s="111"/>
    </row>
    <row r="14" spans="1:10" ht="15.75">
      <c r="A14" s="111"/>
      <c r="B14" s="111"/>
      <c r="C14" s="111"/>
      <c r="D14" s="111"/>
      <c r="E14" s="111"/>
      <c r="F14" s="111"/>
      <c r="G14" s="111"/>
      <c r="H14" s="111"/>
      <c r="I14" s="111"/>
      <c r="J14" s="111"/>
    </row>
    <row r="15" spans="1:10" ht="15.75">
      <c r="A15" s="112"/>
      <c r="B15" s="112"/>
      <c r="C15" s="112"/>
      <c r="D15" s="112"/>
      <c r="E15" s="112"/>
      <c r="F15" s="112"/>
      <c r="G15" s="112"/>
      <c r="H15" s="112"/>
      <c r="I15" s="112"/>
      <c r="J15" s="112"/>
    </row>
    <row r="16" spans="1:10" ht="15.75">
      <c r="A16" s="111" t="s">
        <v>5</v>
      </c>
      <c r="B16" s="111"/>
      <c r="C16" s="111"/>
      <c r="D16" s="111"/>
      <c r="E16" s="111"/>
      <c r="F16" s="111"/>
      <c r="G16" s="111"/>
      <c r="H16" s="111"/>
      <c r="I16" s="111"/>
      <c r="J16" s="111"/>
    </row>
    <row r="17" spans="1:10" ht="15.75">
      <c r="A17" s="111"/>
      <c r="B17" s="111"/>
      <c r="C17" s="111"/>
      <c r="D17" s="111"/>
      <c r="E17" s="111"/>
      <c r="F17" s="111"/>
      <c r="G17" s="111"/>
      <c r="H17" s="111"/>
      <c r="I17" s="111"/>
      <c r="J17" s="111"/>
    </row>
    <row r="18" spans="1:10" ht="75" customHeight="1">
      <c r="A18" s="115" t="s">
        <v>6</v>
      </c>
      <c r="B18" s="115"/>
      <c r="C18" s="115"/>
      <c r="D18" s="115"/>
      <c r="E18" s="115"/>
      <c r="F18" s="115"/>
      <c r="G18" s="115"/>
      <c r="H18" s="115"/>
      <c r="I18" s="115"/>
      <c r="J18" s="115"/>
    </row>
    <row r="19" spans="1:10" ht="15.75">
      <c r="A19" s="111"/>
      <c r="B19" s="111"/>
      <c r="C19" s="111"/>
      <c r="D19" s="111"/>
      <c r="E19" s="111"/>
      <c r="F19" s="111"/>
      <c r="G19" s="111"/>
      <c r="H19" s="111"/>
      <c r="I19" s="111"/>
      <c r="J19" s="111"/>
    </row>
    <row r="20" spans="1:10" ht="15.75">
      <c r="A20" s="99" t="s">
        <v>7</v>
      </c>
      <c r="B20" s="99"/>
      <c r="C20" s="99"/>
      <c r="D20" s="99"/>
      <c r="E20" s="99"/>
      <c r="F20" s="99"/>
      <c r="G20" s="99"/>
      <c r="H20" s="99"/>
      <c r="I20" s="99"/>
      <c r="J20" s="99"/>
    </row>
    <row r="21" spans="1:10" ht="34.5" customHeight="1">
      <c r="A21" s="42"/>
      <c r="B21" s="105" t="s">
        <v>59</v>
      </c>
      <c r="C21" s="106"/>
      <c r="D21" s="107"/>
      <c r="E21" s="100">
        <f>G56</f>
        <v>0</v>
      </c>
      <c r="F21" s="101"/>
      <c r="G21" s="102" t="s">
        <v>8</v>
      </c>
      <c r="H21" s="103"/>
      <c r="I21" s="103"/>
      <c r="J21" s="104"/>
    </row>
    <row r="22" spans="1:10" ht="15.75">
      <c r="A22" s="35"/>
      <c r="B22" s="35"/>
      <c r="C22" s="35"/>
      <c r="D22" s="35"/>
      <c r="E22" s="35"/>
      <c r="F22" s="35"/>
      <c r="G22" s="35"/>
      <c r="H22" s="35"/>
      <c r="I22" s="35"/>
      <c r="J22" s="35"/>
    </row>
    <row r="23" spans="1:10" s="20" customFormat="1" ht="15.75">
      <c r="A23" s="108" t="s">
        <v>61</v>
      </c>
      <c r="B23" s="108"/>
      <c r="C23" s="108"/>
      <c r="D23" s="108"/>
      <c r="E23" s="108"/>
      <c r="F23" s="108"/>
      <c r="G23" s="108"/>
      <c r="H23" s="108"/>
      <c r="I23" s="108"/>
      <c r="J23" s="108"/>
    </row>
    <row r="24" spans="1:10" ht="18">
      <c r="A24" s="75" t="s">
        <v>20</v>
      </c>
      <c r="B24" s="76"/>
      <c r="C24" s="76"/>
      <c r="D24" s="76"/>
      <c r="E24" s="76"/>
      <c r="F24" s="76"/>
      <c r="G24" s="76"/>
      <c r="H24" s="76"/>
      <c r="I24" s="76"/>
      <c r="J24" s="77"/>
    </row>
    <row r="25" spans="1:10" ht="33.75" customHeight="1">
      <c r="A25" s="109"/>
      <c r="B25" s="87" t="s">
        <v>18</v>
      </c>
      <c r="C25" s="87" t="s">
        <v>47</v>
      </c>
      <c r="D25" s="89" t="s">
        <v>19</v>
      </c>
      <c r="E25" s="113" t="s">
        <v>48</v>
      </c>
      <c r="F25" s="113"/>
      <c r="G25" s="114" t="s">
        <v>39</v>
      </c>
      <c r="H25" s="79"/>
      <c r="I25" s="87" t="s">
        <v>25</v>
      </c>
      <c r="J25" s="116" t="s">
        <v>57</v>
      </c>
    </row>
    <row r="26" spans="1:10" s="6" customFormat="1" ht="62.25" customHeight="1">
      <c r="A26" s="110"/>
      <c r="B26" s="88"/>
      <c r="C26" s="88"/>
      <c r="D26" s="89"/>
      <c r="E26" s="34" t="s">
        <v>21</v>
      </c>
      <c r="F26" s="34" t="s">
        <v>22</v>
      </c>
      <c r="G26" s="34" t="s">
        <v>24</v>
      </c>
      <c r="H26" s="34" t="s">
        <v>23</v>
      </c>
      <c r="I26" s="88"/>
      <c r="J26" s="117"/>
    </row>
    <row r="27" spans="1:10" s="6" customFormat="1" ht="15.75">
      <c r="A27" s="7"/>
      <c r="B27" s="8" t="s">
        <v>53</v>
      </c>
      <c r="C27" s="90"/>
      <c r="D27" s="91"/>
      <c r="E27" s="91"/>
      <c r="F27" s="91"/>
      <c r="G27" s="91"/>
      <c r="H27" s="91"/>
      <c r="I27" s="92"/>
      <c r="J27" s="5"/>
    </row>
    <row r="28" spans="1:10" s="6" customFormat="1" ht="31.5">
      <c r="A28" s="9"/>
      <c r="B28" s="33" t="s">
        <v>44</v>
      </c>
      <c r="C28" s="51">
        <v>182848.82640000002</v>
      </c>
      <c r="D28" s="51">
        <v>0</v>
      </c>
      <c r="E28" s="5"/>
      <c r="F28" s="5"/>
      <c r="G28" s="5">
        <f>C28*E28</f>
        <v>0</v>
      </c>
      <c r="H28" s="5">
        <f>D28*F28</f>
        <v>0</v>
      </c>
      <c r="I28" s="5">
        <f>G28+H28</f>
        <v>0</v>
      </c>
      <c r="J28" s="5"/>
    </row>
    <row r="29" spans="1:10" s="6" customFormat="1" ht="32.25" customHeight="1">
      <c r="A29" s="9"/>
      <c r="B29" s="45" t="s">
        <v>27</v>
      </c>
      <c r="C29" s="51">
        <v>322379.44596</v>
      </c>
      <c r="D29" s="51">
        <v>521223.2573200001</v>
      </c>
      <c r="E29" s="5"/>
      <c r="F29" s="5"/>
      <c r="G29" s="5">
        <f>C29*E29</f>
        <v>0</v>
      </c>
      <c r="H29" s="5">
        <f>D29*F29</f>
        <v>0</v>
      </c>
      <c r="I29" s="5">
        <f>G29+H29</f>
        <v>0</v>
      </c>
      <c r="J29" s="5"/>
    </row>
    <row r="30" spans="1:10" s="6" customFormat="1" ht="15.75">
      <c r="A30" s="93" t="s">
        <v>26</v>
      </c>
      <c r="B30" s="94"/>
      <c r="C30" s="94"/>
      <c r="D30" s="94"/>
      <c r="E30" s="94"/>
      <c r="F30" s="95"/>
      <c r="G30" s="26"/>
      <c r="H30" s="26"/>
      <c r="I30" s="14">
        <f>I28+I29</f>
        <v>0</v>
      </c>
      <c r="J30" s="5"/>
    </row>
    <row r="31" spans="1:10" s="6" customFormat="1" ht="33" customHeight="1">
      <c r="A31" s="7"/>
      <c r="B31" s="8" t="s">
        <v>55</v>
      </c>
      <c r="C31" s="90"/>
      <c r="D31" s="91"/>
      <c r="E31" s="91"/>
      <c r="F31" s="91"/>
      <c r="G31" s="91"/>
      <c r="H31" s="91"/>
      <c r="I31" s="92"/>
      <c r="J31" s="5"/>
    </row>
    <row r="32" spans="1:10" s="6" customFormat="1" ht="31.5">
      <c r="A32" s="9"/>
      <c r="B32" s="33" t="s">
        <v>44</v>
      </c>
      <c r="C32" s="50">
        <v>298557.39312</v>
      </c>
      <c r="D32" s="50">
        <v>7596.692400000001</v>
      </c>
      <c r="E32" s="5"/>
      <c r="F32" s="5"/>
      <c r="G32" s="5">
        <f>C32*E32</f>
        <v>0</v>
      </c>
      <c r="H32" s="5">
        <f>D32*F32</f>
        <v>0</v>
      </c>
      <c r="I32" s="5">
        <f>G32+H32</f>
        <v>0</v>
      </c>
      <c r="J32" s="5"/>
    </row>
    <row r="33" spans="1:10" s="6" customFormat="1" ht="31.5" customHeight="1">
      <c r="A33" s="9"/>
      <c r="B33" s="33" t="s">
        <v>27</v>
      </c>
      <c r="C33" s="50">
        <v>632974.848864</v>
      </c>
      <c r="D33" s="50">
        <v>104575.50000000001</v>
      </c>
      <c r="E33" s="5"/>
      <c r="F33" s="5"/>
      <c r="G33" s="5">
        <f>C33*E33</f>
        <v>0</v>
      </c>
      <c r="H33" s="5">
        <f>D33*F33</f>
        <v>0</v>
      </c>
      <c r="I33" s="5">
        <f>G33+H33</f>
        <v>0</v>
      </c>
      <c r="J33" s="5"/>
    </row>
    <row r="34" spans="1:10" s="6" customFormat="1" ht="15.75">
      <c r="A34" s="93" t="s">
        <v>26</v>
      </c>
      <c r="B34" s="94"/>
      <c r="C34" s="94"/>
      <c r="D34" s="94"/>
      <c r="E34" s="94"/>
      <c r="F34" s="95"/>
      <c r="G34" s="26"/>
      <c r="H34" s="26"/>
      <c r="I34" s="14">
        <f>I32+I33</f>
        <v>0</v>
      </c>
      <c r="J34" s="5"/>
    </row>
    <row r="35" spans="1:10" s="6" customFormat="1" ht="18">
      <c r="A35" s="96" t="s">
        <v>28</v>
      </c>
      <c r="B35" s="97"/>
      <c r="C35" s="97"/>
      <c r="D35" s="97"/>
      <c r="E35" s="97"/>
      <c r="F35" s="97"/>
      <c r="G35" s="97"/>
      <c r="H35" s="97"/>
      <c r="I35" s="97"/>
      <c r="J35" s="98"/>
    </row>
    <row r="36" spans="1:10" s="6" customFormat="1" ht="48.75" customHeight="1">
      <c r="A36" s="4"/>
      <c r="B36" s="41" t="s">
        <v>56</v>
      </c>
      <c r="C36" s="13" t="s">
        <v>30</v>
      </c>
      <c r="D36" s="36" t="s">
        <v>49</v>
      </c>
      <c r="E36" s="78" t="s">
        <v>38</v>
      </c>
      <c r="F36" s="79"/>
      <c r="G36" s="78" t="s">
        <v>40</v>
      </c>
      <c r="H36" s="79"/>
      <c r="I36" s="80" t="s">
        <v>57</v>
      </c>
      <c r="J36" s="81"/>
    </row>
    <row r="37" spans="1:10" s="6" customFormat="1" ht="31.5">
      <c r="A37" s="9">
        <v>1</v>
      </c>
      <c r="B37" s="7" t="s">
        <v>29</v>
      </c>
      <c r="C37" s="31"/>
      <c r="D37" s="47">
        <v>10576460685.24</v>
      </c>
      <c r="E37" s="68"/>
      <c r="F37" s="69"/>
      <c r="G37" s="85">
        <f>D37*E37</f>
        <v>0</v>
      </c>
      <c r="H37" s="86"/>
      <c r="I37" s="68"/>
      <c r="J37" s="69"/>
    </row>
    <row r="38" spans="1:10" s="6" customFormat="1" ht="31.5">
      <c r="A38" s="9">
        <v>2</v>
      </c>
      <c r="B38" s="7" t="s">
        <v>31</v>
      </c>
      <c r="C38" s="31"/>
      <c r="D38" s="48">
        <v>2751976988.48</v>
      </c>
      <c r="E38" s="60"/>
      <c r="F38" s="60"/>
      <c r="G38" s="85">
        <f>D38*E38</f>
        <v>0</v>
      </c>
      <c r="H38" s="86"/>
      <c r="I38" s="68"/>
      <c r="J38" s="69"/>
    </row>
    <row r="39" spans="1:10" s="6" customFormat="1" ht="31.5">
      <c r="A39" s="9">
        <v>3</v>
      </c>
      <c r="B39" s="7" t="s">
        <v>32</v>
      </c>
      <c r="C39" s="31"/>
      <c r="D39" s="52">
        <v>630315704.25</v>
      </c>
      <c r="E39" s="60"/>
      <c r="F39" s="60"/>
      <c r="G39" s="85">
        <f>D39*E39</f>
        <v>0</v>
      </c>
      <c r="H39" s="86"/>
      <c r="I39" s="68"/>
      <c r="J39" s="69"/>
    </row>
    <row r="40" spans="1:10" s="6" customFormat="1" ht="15.75">
      <c r="A40" s="63" t="s">
        <v>33</v>
      </c>
      <c r="B40" s="64"/>
      <c r="C40" s="65"/>
      <c r="D40" s="43">
        <f>SUM(D37:D39)</f>
        <v>13958753377.97</v>
      </c>
      <c r="E40" s="68"/>
      <c r="F40" s="69"/>
      <c r="G40" s="73">
        <f>SUM(G37:H39)</f>
        <v>0</v>
      </c>
      <c r="H40" s="74"/>
      <c r="I40" s="68"/>
      <c r="J40" s="69"/>
    </row>
    <row r="41" spans="1:10" s="6" customFormat="1" ht="51" customHeight="1">
      <c r="A41" s="4"/>
      <c r="B41" s="36" t="s">
        <v>45</v>
      </c>
      <c r="C41" s="36" t="s">
        <v>37</v>
      </c>
      <c r="D41" s="36" t="s">
        <v>49</v>
      </c>
      <c r="E41" s="78" t="s">
        <v>38</v>
      </c>
      <c r="F41" s="79"/>
      <c r="G41" s="78" t="s">
        <v>40</v>
      </c>
      <c r="H41" s="79"/>
      <c r="I41" s="80" t="s">
        <v>57</v>
      </c>
      <c r="J41" s="81"/>
    </row>
    <row r="42" spans="1:10" s="6" customFormat="1" ht="32.25" customHeight="1">
      <c r="A42" s="11">
        <v>1</v>
      </c>
      <c r="B42" s="12" t="s">
        <v>34</v>
      </c>
      <c r="C42" s="46" t="s">
        <v>54</v>
      </c>
      <c r="D42" s="49">
        <v>351656549.98</v>
      </c>
      <c r="E42" s="68"/>
      <c r="F42" s="69"/>
      <c r="G42" s="85">
        <f aca="true" t="shared" si="0" ref="G42:G48">D42*E42</f>
        <v>0</v>
      </c>
      <c r="H42" s="86"/>
      <c r="I42" s="58"/>
      <c r="J42" s="59"/>
    </row>
    <row r="43" spans="1:10" s="6" customFormat="1" ht="47.25" customHeight="1">
      <c r="A43" s="56">
        <v>2</v>
      </c>
      <c r="B43" s="57" t="s">
        <v>35</v>
      </c>
      <c r="C43" s="46" t="s">
        <v>63</v>
      </c>
      <c r="D43" s="49">
        <v>23868906</v>
      </c>
      <c r="E43" s="60"/>
      <c r="F43" s="60"/>
      <c r="G43" s="55">
        <f t="shared" si="0"/>
        <v>0</v>
      </c>
      <c r="H43" s="55"/>
      <c r="I43" s="58"/>
      <c r="J43" s="59"/>
    </row>
    <row r="44" spans="1:10" s="6" customFormat="1" ht="45.75" customHeight="1">
      <c r="A44" s="56"/>
      <c r="B44" s="57"/>
      <c r="C44" s="53" t="s">
        <v>64</v>
      </c>
      <c r="D44" s="54">
        <v>297852517.52</v>
      </c>
      <c r="E44" s="60"/>
      <c r="F44" s="60"/>
      <c r="G44" s="55">
        <f t="shared" si="0"/>
        <v>0</v>
      </c>
      <c r="H44" s="55"/>
      <c r="I44" s="58"/>
      <c r="J44" s="59"/>
    </row>
    <row r="45" spans="1:10" s="6" customFormat="1" ht="45.75" customHeight="1">
      <c r="A45" s="56"/>
      <c r="B45" s="57"/>
      <c r="C45" s="46" t="s">
        <v>65</v>
      </c>
      <c r="D45" s="54">
        <v>297852517.52</v>
      </c>
      <c r="E45" s="60"/>
      <c r="F45" s="60"/>
      <c r="G45" s="55">
        <f t="shared" si="0"/>
        <v>0</v>
      </c>
      <c r="H45" s="55"/>
      <c r="I45" s="58"/>
      <c r="J45" s="59"/>
    </row>
    <row r="46" spans="1:10" s="6" customFormat="1" ht="49.5" customHeight="1">
      <c r="A46" s="56">
        <v>3</v>
      </c>
      <c r="B46" s="57" t="s">
        <v>36</v>
      </c>
      <c r="C46" s="46" t="s">
        <v>63</v>
      </c>
      <c r="D46" s="54">
        <v>362037527.82</v>
      </c>
      <c r="E46" s="60"/>
      <c r="F46" s="60"/>
      <c r="G46" s="55">
        <f t="shared" si="0"/>
        <v>0</v>
      </c>
      <c r="H46" s="55"/>
      <c r="I46" s="58"/>
      <c r="J46" s="59"/>
    </row>
    <row r="47" spans="1:10" s="6" customFormat="1" ht="45.75" customHeight="1">
      <c r="A47" s="56"/>
      <c r="B47" s="57"/>
      <c r="C47" s="53" t="s">
        <v>64</v>
      </c>
      <c r="D47" s="54">
        <v>432753.95</v>
      </c>
      <c r="E47" s="60"/>
      <c r="F47" s="60"/>
      <c r="G47" s="55">
        <f t="shared" si="0"/>
        <v>0</v>
      </c>
      <c r="H47" s="55"/>
      <c r="I47" s="58"/>
      <c r="J47" s="59"/>
    </row>
    <row r="48" spans="1:10" s="6" customFormat="1" ht="48.75" customHeight="1">
      <c r="A48" s="56"/>
      <c r="B48" s="57"/>
      <c r="C48" s="46" t="s">
        <v>65</v>
      </c>
      <c r="D48" s="54">
        <v>432753.95</v>
      </c>
      <c r="E48" s="60"/>
      <c r="F48" s="60"/>
      <c r="G48" s="55">
        <f t="shared" si="0"/>
        <v>0</v>
      </c>
      <c r="H48" s="55"/>
      <c r="I48" s="58"/>
      <c r="J48" s="59"/>
    </row>
    <row r="49" spans="1:10" ht="15.75">
      <c r="A49" s="63" t="s">
        <v>33</v>
      </c>
      <c r="B49" s="64"/>
      <c r="C49" s="65"/>
      <c r="D49" s="44">
        <f>D42+D43+D44+D46+D47</f>
        <v>1035848255.27</v>
      </c>
      <c r="E49" s="68"/>
      <c r="F49" s="69"/>
      <c r="G49" s="66">
        <f>SUM(G42:H46)</f>
        <v>0</v>
      </c>
      <c r="H49" s="67"/>
      <c r="I49" s="66"/>
      <c r="J49" s="67"/>
    </row>
    <row r="50" spans="1:10" ht="18">
      <c r="A50" s="75" t="s">
        <v>58</v>
      </c>
      <c r="B50" s="76"/>
      <c r="C50" s="76"/>
      <c r="D50" s="76"/>
      <c r="E50" s="76"/>
      <c r="F50" s="76"/>
      <c r="G50" s="76"/>
      <c r="H50" s="76"/>
      <c r="I50" s="76"/>
      <c r="J50" s="77"/>
    </row>
    <row r="51" spans="1:10" s="6" customFormat="1" ht="63">
      <c r="A51" s="28"/>
      <c r="B51" s="40" t="s">
        <v>50</v>
      </c>
      <c r="C51" s="29"/>
      <c r="D51" s="30" t="s">
        <v>51</v>
      </c>
      <c r="E51" s="29"/>
      <c r="F51" s="29"/>
      <c r="G51" s="78" t="s">
        <v>40</v>
      </c>
      <c r="H51" s="79"/>
      <c r="I51" s="80" t="s">
        <v>57</v>
      </c>
      <c r="J51" s="81"/>
    </row>
    <row r="52" spans="1:10" s="6" customFormat="1" ht="31.5">
      <c r="A52" s="11">
        <v>1</v>
      </c>
      <c r="B52" s="7" t="s">
        <v>42</v>
      </c>
      <c r="C52" s="27"/>
      <c r="D52" s="82">
        <v>300000000</v>
      </c>
      <c r="E52" s="26"/>
      <c r="F52" s="26"/>
      <c r="G52" s="68"/>
      <c r="H52" s="69"/>
      <c r="I52" s="68"/>
      <c r="J52" s="69"/>
    </row>
    <row r="53" spans="1:10" s="6" customFormat="1" ht="31.5">
      <c r="A53" s="11">
        <v>2</v>
      </c>
      <c r="B53" s="7" t="s">
        <v>41</v>
      </c>
      <c r="C53" s="27"/>
      <c r="D53" s="83"/>
      <c r="E53" s="26"/>
      <c r="F53" s="26"/>
      <c r="G53" s="68"/>
      <c r="H53" s="69"/>
      <c r="I53" s="68"/>
      <c r="J53" s="69"/>
    </row>
    <row r="54" spans="1:10" s="6" customFormat="1" ht="31.5">
      <c r="A54" s="11">
        <v>3</v>
      </c>
      <c r="B54" s="7" t="s">
        <v>43</v>
      </c>
      <c r="C54" s="27"/>
      <c r="D54" s="84"/>
      <c r="E54" s="26"/>
      <c r="F54" s="26"/>
      <c r="G54" s="68"/>
      <c r="H54" s="69"/>
      <c r="I54" s="68"/>
      <c r="J54" s="69"/>
    </row>
    <row r="55" spans="1:10" s="6" customFormat="1" ht="15.75" customHeight="1">
      <c r="A55" s="63" t="s">
        <v>33</v>
      </c>
      <c r="B55" s="64"/>
      <c r="C55" s="65"/>
      <c r="D55" s="10"/>
      <c r="E55" s="5"/>
      <c r="F55" s="5"/>
      <c r="G55" s="66">
        <f>SUM(G52:H54)</f>
        <v>0</v>
      </c>
      <c r="H55" s="67"/>
      <c r="I55" s="68"/>
      <c r="J55" s="69"/>
    </row>
    <row r="56" spans="1:10" s="20" customFormat="1" ht="32.25" customHeight="1">
      <c r="A56" s="70" t="s">
        <v>60</v>
      </c>
      <c r="B56" s="71"/>
      <c r="C56" s="71"/>
      <c r="D56" s="71"/>
      <c r="E56" s="71"/>
      <c r="F56" s="72"/>
      <c r="G56" s="73">
        <f>I30+I34+G40+G49+G55</f>
        <v>0</v>
      </c>
      <c r="H56" s="74"/>
      <c r="I56" s="68"/>
      <c r="J56" s="69"/>
    </row>
    <row r="57" spans="1:10" s="20" customFormat="1" ht="15.75">
      <c r="A57" s="16"/>
      <c r="B57" s="16"/>
      <c r="C57" s="17"/>
      <c r="D57" s="17"/>
      <c r="E57" s="17"/>
      <c r="F57" s="18"/>
      <c r="G57" s="18"/>
      <c r="H57" s="18"/>
      <c r="I57" s="18"/>
      <c r="J57" s="19"/>
    </row>
    <row r="58" spans="1:10" s="32" customFormat="1" ht="15.75">
      <c r="A58" s="16"/>
      <c r="B58" s="16"/>
      <c r="C58" s="17"/>
      <c r="D58" s="17"/>
      <c r="E58" s="17"/>
      <c r="F58" s="18"/>
      <c r="G58" s="18"/>
      <c r="H58" s="18"/>
      <c r="I58" s="18"/>
      <c r="J58" s="19"/>
    </row>
    <row r="59" spans="1:9" ht="15.75">
      <c r="A59" s="21"/>
      <c r="B59" s="22"/>
      <c r="C59" s="23"/>
      <c r="D59" s="23"/>
      <c r="E59" s="23"/>
      <c r="F59" s="23"/>
      <c r="G59" s="23"/>
      <c r="H59" s="23"/>
      <c r="I59" s="23"/>
    </row>
    <row r="60" spans="1:10" ht="15.75">
      <c r="A60" s="61" t="s">
        <v>9</v>
      </c>
      <c r="B60" s="61"/>
      <c r="C60" s="61"/>
      <c r="D60" s="61"/>
      <c r="E60" s="61"/>
      <c r="F60" s="61"/>
      <c r="G60" s="61"/>
      <c r="H60" s="61"/>
      <c r="I60" s="61"/>
      <c r="J60" s="61"/>
    </row>
    <row r="61" spans="1:10" ht="15.75">
      <c r="A61" s="61"/>
      <c r="B61" s="61"/>
      <c r="C61" s="61"/>
      <c r="D61" s="61"/>
      <c r="E61" s="61"/>
      <c r="F61" s="61"/>
      <c r="G61" s="61"/>
      <c r="H61" s="61"/>
      <c r="I61" s="61"/>
      <c r="J61" s="61"/>
    </row>
    <row r="62" spans="1:10" ht="30" customHeight="1">
      <c r="A62" s="37"/>
      <c r="B62" s="37"/>
      <c r="C62" s="37"/>
      <c r="D62" s="37"/>
      <c r="E62" s="37"/>
      <c r="F62" s="37"/>
      <c r="G62" s="37"/>
      <c r="H62" s="37"/>
      <c r="I62" s="37"/>
      <c r="J62" s="37"/>
    </row>
    <row r="63" spans="1:10" ht="15.75">
      <c r="A63" s="61" t="s">
        <v>10</v>
      </c>
      <c r="B63" s="61"/>
      <c r="C63" s="61"/>
      <c r="D63" s="61"/>
      <c r="E63" s="61"/>
      <c r="F63" s="61"/>
      <c r="G63" s="61"/>
      <c r="H63" s="61"/>
      <c r="I63" s="61"/>
      <c r="J63" s="61"/>
    </row>
    <row r="64" spans="1:10" ht="15.75">
      <c r="A64" s="62"/>
      <c r="B64" s="62"/>
      <c r="C64" s="62"/>
      <c r="D64" s="62"/>
      <c r="E64" s="62"/>
      <c r="F64" s="62"/>
      <c r="G64" s="62"/>
      <c r="H64" s="62"/>
      <c r="I64" s="62"/>
      <c r="J64" s="62"/>
    </row>
    <row r="65" spans="1:10" ht="62.25" customHeight="1">
      <c r="A65" s="61" t="s">
        <v>11</v>
      </c>
      <c r="B65" s="61"/>
      <c r="C65" s="61"/>
      <c r="D65" s="61"/>
      <c r="E65" s="61"/>
      <c r="F65" s="61"/>
      <c r="G65" s="61"/>
      <c r="H65" s="61"/>
      <c r="I65" s="61"/>
      <c r="J65" s="61"/>
    </row>
    <row r="66" spans="1:10" ht="15.75">
      <c r="A66" s="62"/>
      <c r="B66" s="62"/>
      <c r="C66" s="62"/>
      <c r="D66" s="62"/>
      <c r="E66" s="62"/>
      <c r="F66" s="62"/>
      <c r="G66" s="62"/>
      <c r="H66" s="62"/>
      <c r="I66" s="62"/>
      <c r="J66" s="62"/>
    </row>
    <row r="67" spans="1:10" ht="46.5" customHeight="1">
      <c r="A67" s="61" t="s">
        <v>12</v>
      </c>
      <c r="B67" s="61"/>
      <c r="C67" s="61"/>
      <c r="D67" s="61"/>
      <c r="E67" s="61"/>
      <c r="F67" s="61"/>
      <c r="G67" s="61"/>
      <c r="H67" s="61"/>
      <c r="I67" s="61"/>
      <c r="J67" s="61"/>
    </row>
    <row r="68" spans="1:10" ht="15.75">
      <c r="A68" s="62"/>
      <c r="B68" s="62"/>
      <c r="C68" s="62"/>
      <c r="D68" s="62"/>
      <c r="E68" s="62"/>
      <c r="F68" s="62"/>
      <c r="G68" s="62"/>
      <c r="H68" s="62"/>
      <c r="I68" s="62"/>
      <c r="J68" s="62"/>
    </row>
    <row r="69" spans="1:10" ht="48.75" customHeight="1">
      <c r="A69" s="61" t="s">
        <v>13</v>
      </c>
      <c r="B69" s="61"/>
      <c r="C69" s="61"/>
      <c r="D69" s="61"/>
      <c r="E69" s="61"/>
      <c r="F69" s="61"/>
      <c r="G69" s="61"/>
      <c r="H69" s="61"/>
      <c r="I69" s="61"/>
      <c r="J69" s="61"/>
    </row>
    <row r="70" spans="1:10" ht="15.75">
      <c r="A70" s="38"/>
      <c r="B70" s="38"/>
      <c r="C70" s="38"/>
      <c r="D70" s="38"/>
      <c r="E70" s="38"/>
      <c r="F70" s="38"/>
      <c r="G70" s="38"/>
      <c r="H70" s="38"/>
      <c r="I70" s="38"/>
      <c r="J70" s="38"/>
    </row>
    <row r="71" spans="1:10" ht="15.75">
      <c r="A71" s="38"/>
      <c r="B71" s="38"/>
      <c r="C71" s="38"/>
      <c r="D71" s="38"/>
      <c r="E71" s="38"/>
      <c r="F71" s="38"/>
      <c r="G71" s="38"/>
      <c r="H71" s="38"/>
      <c r="I71" s="38"/>
      <c r="J71" s="38"/>
    </row>
    <row r="72" spans="1:10" s="35" customFormat="1" ht="15.75">
      <c r="A72" s="24"/>
      <c r="B72" s="24"/>
      <c r="C72" s="24"/>
      <c r="D72" s="24"/>
      <c r="E72" s="24"/>
      <c r="F72" s="24"/>
      <c r="G72" s="38"/>
      <c r="H72" s="38"/>
      <c r="I72" s="38"/>
      <c r="J72" s="38"/>
    </row>
    <row r="73" spans="1:9" s="35" customFormat="1" ht="15.75">
      <c r="A73" s="15" t="s">
        <v>16</v>
      </c>
      <c r="B73" s="15"/>
      <c r="C73" s="15" t="s">
        <v>17</v>
      </c>
      <c r="D73" s="15"/>
      <c r="E73" s="15"/>
      <c r="F73" s="15" t="s">
        <v>14</v>
      </c>
      <c r="G73" s="15"/>
      <c r="H73" s="15"/>
      <c r="I73" s="15"/>
    </row>
    <row r="74" s="35" customFormat="1" ht="15.75"/>
    <row r="75" s="35" customFormat="1" ht="15.75">
      <c r="A75" s="39"/>
    </row>
    <row r="76" spans="1:9" s="35" customFormat="1" ht="15.75">
      <c r="A76" s="15" t="s">
        <v>15</v>
      </c>
      <c r="B76" s="15"/>
      <c r="C76" s="15"/>
      <c r="D76" s="15"/>
      <c r="E76" s="15"/>
      <c r="F76" s="15" t="s">
        <v>46</v>
      </c>
      <c r="G76" s="15"/>
      <c r="H76" s="15"/>
      <c r="I76" s="15"/>
    </row>
    <row r="77" spans="1:10" ht="15.75">
      <c r="A77" s="35"/>
      <c r="B77" s="35"/>
      <c r="C77" s="35"/>
      <c r="D77" s="35"/>
      <c r="E77" s="35"/>
      <c r="F77" s="35"/>
      <c r="G77" s="35"/>
      <c r="H77" s="35"/>
      <c r="I77" s="35"/>
      <c r="J77" s="35"/>
    </row>
    <row r="78" spans="1:9" ht="15.75">
      <c r="A78" s="21"/>
      <c r="B78" s="22"/>
      <c r="C78" s="23"/>
      <c r="D78" s="23"/>
      <c r="E78" s="23"/>
      <c r="F78" s="23"/>
      <c r="G78" s="23"/>
      <c r="H78" s="23"/>
      <c r="I78" s="23"/>
    </row>
    <row r="79" spans="1:9" ht="15.75">
      <c r="A79" s="21"/>
      <c r="B79" s="22"/>
      <c r="C79" s="23"/>
      <c r="D79" s="23"/>
      <c r="E79" s="23"/>
      <c r="F79" s="23"/>
      <c r="G79" s="23"/>
      <c r="H79" s="23"/>
      <c r="I79" s="23"/>
    </row>
    <row r="80" spans="1:9" ht="15.75">
      <c r="A80" s="21"/>
      <c r="B80" s="22"/>
      <c r="C80" s="23"/>
      <c r="D80" s="23"/>
      <c r="E80" s="23"/>
      <c r="F80" s="23"/>
      <c r="G80" s="23"/>
      <c r="H80" s="23"/>
      <c r="I80" s="23"/>
    </row>
    <row r="81" spans="1:9" ht="15.75">
      <c r="A81" s="21"/>
      <c r="B81" s="22"/>
      <c r="C81" s="23"/>
      <c r="D81" s="23"/>
      <c r="E81" s="23"/>
      <c r="F81" s="23"/>
      <c r="G81" s="23"/>
      <c r="H81" s="23"/>
      <c r="I81" s="23"/>
    </row>
    <row r="82" ht="15.75">
      <c r="A82" s="21"/>
    </row>
    <row r="83" ht="15.75">
      <c r="A83" s="1"/>
    </row>
    <row r="84" ht="15.75">
      <c r="A84" s="21"/>
    </row>
    <row r="85" ht="15.75">
      <c r="A85" s="1"/>
    </row>
    <row r="86" ht="15.75">
      <c r="A86" s="25"/>
    </row>
    <row r="87" ht="15.75">
      <c r="A87" s="1"/>
    </row>
  </sheetData>
  <sheetProtection/>
  <mergeCells count="111">
    <mergeCell ref="A7:J7"/>
    <mergeCell ref="A8:J8"/>
    <mergeCell ref="A9:J9"/>
    <mergeCell ref="A10:J10"/>
    <mergeCell ref="A11:J11"/>
    <mergeCell ref="A12:J12"/>
    <mergeCell ref="A1:J1"/>
    <mergeCell ref="A2:J2"/>
    <mergeCell ref="G3:J3"/>
    <mergeCell ref="A4:J4"/>
    <mergeCell ref="A5:J5"/>
    <mergeCell ref="A6:J6"/>
    <mergeCell ref="A13:J13"/>
    <mergeCell ref="A14:J14"/>
    <mergeCell ref="A15:J15"/>
    <mergeCell ref="E25:F25"/>
    <mergeCell ref="G25:H25"/>
    <mergeCell ref="A16:J16"/>
    <mergeCell ref="A17:J17"/>
    <mergeCell ref="A18:J18"/>
    <mergeCell ref="J25:J26"/>
    <mergeCell ref="A19:J19"/>
    <mergeCell ref="A20:J20"/>
    <mergeCell ref="E21:F21"/>
    <mergeCell ref="G21:J21"/>
    <mergeCell ref="I25:I26"/>
    <mergeCell ref="C27:I27"/>
    <mergeCell ref="A30:F30"/>
    <mergeCell ref="B21:D21"/>
    <mergeCell ref="A23:J23"/>
    <mergeCell ref="A24:J24"/>
    <mergeCell ref="A25:A26"/>
    <mergeCell ref="B25:B26"/>
    <mergeCell ref="C25:C26"/>
    <mergeCell ref="D25:D26"/>
    <mergeCell ref="C31:I31"/>
    <mergeCell ref="A34:F34"/>
    <mergeCell ref="A35:J35"/>
    <mergeCell ref="E36:F36"/>
    <mergeCell ref="G36:H36"/>
    <mergeCell ref="I36:J36"/>
    <mergeCell ref="E37:F37"/>
    <mergeCell ref="G37:H37"/>
    <mergeCell ref="I37:J37"/>
    <mergeCell ref="E38:F38"/>
    <mergeCell ref="G38:H38"/>
    <mergeCell ref="I38:J38"/>
    <mergeCell ref="E39:F39"/>
    <mergeCell ref="G39:H39"/>
    <mergeCell ref="I39:J39"/>
    <mergeCell ref="A40:C40"/>
    <mergeCell ref="E40:F40"/>
    <mergeCell ref="G40:H40"/>
    <mergeCell ref="I40:J40"/>
    <mergeCell ref="E41:F41"/>
    <mergeCell ref="G41:H41"/>
    <mergeCell ref="I41:J41"/>
    <mergeCell ref="E42:F42"/>
    <mergeCell ref="G42:H42"/>
    <mergeCell ref="I42:J42"/>
    <mergeCell ref="E43:F43"/>
    <mergeCell ref="G43:H43"/>
    <mergeCell ref="I43:J43"/>
    <mergeCell ref="I46:J46"/>
    <mergeCell ref="A49:C49"/>
    <mergeCell ref="E49:F49"/>
    <mergeCell ref="G49:H49"/>
    <mergeCell ref="I49:J49"/>
    <mergeCell ref="E47:F47"/>
    <mergeCell ref="E48:F48"/>
    <mergeCell ref="A50:J50"/>
    <mergeCell ref="G51:H51"/>
    <mergeCell ref="I51:J51"/>
    <mergeCell ref="D52:D54"/>
    <mergeCell ref="G52:H52"/>
    <mergeCell ref="I52:J52"/>
    <mergeCell ref="G53:H53"/>
    <mergeCell ref="I53:J53"/>
    <mergeCell ref="G54:H54"/>
    <mergeCell ref="I54:J54"/>
    <mergeCell ref="A55:C55"/>
    <mergeCell ref="G55:H55"/>
    <mergeCell ref="I55:J55"/>
    <mergeCell ref="A56:F56"/>
    <mergeCell ref="G56:H56"/>
    <mergeCell ref="I56:J56"/>
    <mergeCell ref="A69:J69"/>
    <mergeCell ref="A60:J60"/>
    <mergeCell ref="A61:J61"/>
    <mergeCell ref="A63:J63"/>
    <mergeCell ref="A64:J64"/>
    <mergeCell ref="A65:J65"/>
    <mergeCell ref="A66:J66"/>
    <mergeCell ref="A67:J67"/>
    <mergeCell ref="A68:J68"/>
    <mergeCell ref="I44:J44"/>
    <mergeCell ref="I45:J45"/>
    <mergeCell ref="I47:J47"/>
    <mergeCell ref="I48:J48"/>
    <mergeCell ref="A46:A48"/>
    <mergeCell ref="B46:B48"/>
    <mergeCell ref="E44:F44"/>
    <mergeCell ref="E45:F45"/>
    <mergeCell ref="E46:F46"/>
    <mergeCell ref="G46:H46"/>
    <mergeCell ref="G44:H44"/>
    <mergeCell ref="G45:H45"/>
    <mergeCell ref="G47:H47"/>
    <mergeCell ref="G48:H48"/>
    <mergeCell ref="A43:A45"/>
    <mergeCell ref="B43:B45"/>
  </mergeCells>
  <printOptions horizontalCentered="1"/>
  <pageMargins left="0.1968503937007874" right="0.1968503937007874" top="0.31496062992125984" bottom="0.6692913385826772" header="0.31496062992125984" footer="0.2755905511811024"/>
  <pageSetup fitToHeight="0" fitToWidth="1" horizontalDpi="600" verticalDpi="600" orientation="landscape" paperSize="9" scale="7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Irina V. Kazantseva</cp:lastModifiedBy>
  <cp:lastPrinted>2021-09-08T08:24:19Z</cp:lastPrinted>
  <dcterms:created xsi:type="dcterms:W3CDTF">2010-04-12T05:27:46Z</dcterms:created>
  <dcterms:modified xsi:type="dcterms:W3CDTF">2021-09-23T02:13:50Z</dcterms:modified>
  <cp:category/>
  <cp:version/>
  <cp:contentType/>
  <cp:contentStatus/>
</cp:coreProperties>
</file>