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180" windowHeight="11640" activeTab="0"/>
  </bookViews>
  <sheets>
    <sheet name="Форма КП" sheetId="1" r:id="rId1"/>
    <sheet name="приложение 1.1 Исследуемые ком " sheetId="2" r:id="rId2"/>
  </sheets>
  <definedNames>
    <definedName name="_xlnm.Print_Area" localSheetId="0">'Форма КП'!$A$1:$G$73</definedName>
  </definedNames>
  <calcPr fullCalcOnLoad="1"/>
</workbook>
</file>

<file path=xl/sharedStrings.xml><?xml version="1.0" encoding="utf-8"?>
<sst xmlns="http://schemas.openxmlformats.org/spreadsheetml/2006/main" count="202" uniqueCount="95">
  <si>
    <t xml:space="preserve">4.     </t>
  </si>
  <si>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tender document requirements known to us and on the terms that we have listed in the present attachment.</t>
  </si>
  <si>
    <t>Коммерческое предложение / Commercial proposal</t>
  </si>
  <si>
    <t>для участия в тендере / for participation in the tender</t>
  </si>
  <si>
    <t xml:space="preserve"> (наименование тендера/ name of the tender)</t>
  </si>
  <si>
    <t>Генеральному директору / General Director</t>
  </si>
  <si>
    <t>1.     Изучив приглашение к участию в тендере, техническое задание и другую тендерную документацию, предоставленную нам для участия в тендере / Having studied your invitation to participate in the tender, technical assignment and other tender documents, provided to us for participation in the tender</t>
  </si>
  <si>
    <t>(наименование организации-участника тендера/ bidder name)</t>
  </si>
  <si>
    <t>(предложения участника тендера по условиям, определенным в тендерной документации / bidder’s offer under terms, stipulated in the tender documents)</t>
  </si>
  <si>
    <t>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</si>
  <si>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We understand that you have the right not to accept any of the received commercial offers for consideration if it does not comply with requirements of the tender documents, as well as to cancel the tender at any of its stages, even after the winner has been selected.</t>
  </si>
  <si>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 /All terms of this commercial offer shall remain in force and obligatory for us within 60 calendar days starting from the day of provision of the commercial offer.</t>
  </si>
  <si>
    <t>А.К. Иванову / A.K. Ivanov</t>
  </si>
  <si>
    <t>Итого стоимость коммерческого предложения, рублей, без НДС/ 
Total amount of the price bid, RUR, excluding VAT</t>
  </si>
  <si>
    <t>БКНС</t>
  </si>
  <si>
    <t>1 ВЗ</t>
  </si>
  <si>
    <t>1ВЗ</t>
  </si>
  <si>
    <t>2ВЗ</t>
  </si>
  <si>
    <t>Бактерологический анализ устьевых проб воды</t>
  </si>
  <si>
    <t>367(2)</t>
  </si>
  <si>
    <t>372(3)</t>
  </si>
  <si>
    <t>626 (2)</t>
  </si>
  <si>
    <t>506 (2)</t>
  </si>
  <si>
    <t>512 (2)</t>
  </si>
  <si>
    <t>Итого стоимость коммерческого предложения, рублей, с НДС/ 
Total amount of the price bid, RUR, including VAT</t>
  </si>
  <si>
    <t>Исследуемые компоненты (26 компонентов)</t>
  </si>
  <si>
    <t>№ п/п</t>
  </si>
  <si>
    <t>Показатель</t>
  </si>
  <si>
    <t>Ед. измерения</t>
  </si>
  <si>
    <t>Кол-во проб</t>
  </si>
  <si>
    <t>Плотность</t>
  </si>
  <si>
    <t>проба</t>
  </si>
  <si>
    <t>рH</t>
  </si>
  <si>
    <t>Гидрокарбонат – ион</t>
  </si>
  <si>
    <t>Карбонат-ион</t>
  </si>
  <si>
    <t>Хлорид-ион</t>
  </si>
  <si>
    <t>Сульфат-ион</t>
  </si>
  <si>
    <t>Кальций</t>
  </si>
  <si>
    <t>Магний</t>
  </si>
  <si>
    <t>Натрий</t>
  </si>
  <si>
    <t>Калий</t>
  </si>
  <si>
    <t>Аммоний</t>
  </si>
  <si>
    <t>Нитриты</t>
  </si>
  <si>
    <t>Нитраты</t>
  </si>
  <si>
    <t>Общая жесткость</t>
  </si>
  <si>
    <t>Сухой остаток</t>
  </si>
  <si>
    <t>Фтор</t>
  </si>
  <si>
    <t>Йод</t>
  </si>
  <si>
    <t>Бром</t>
  </si>
  <si>
    <t>Бор</t>
  </si>
  <si>
    <t>Барий</t>
  </si>
  <si>
    <t>Литий</t>
  </si>
  <si>
    <t>Стронций</t>
  </si>
  <si>
    <t>Железо общее</t>
  </si>
  <si>
    <t>Марганец</t>
  </si>
  <si>
    <t>Кремний</t>
  </si>
  <si>
    <t>Рубидий</t>
  </si>
  <si>
    <t>Цезий</t>
  </si>
  <si>
    <t>Фенол</t>
  </si>
  <si>
    <t>Расчет, оформление анализа, пояснительная записка</t>
  </si>
  <si>
    <t>Подготовка хим, посуды</t>
  </si>
  <si>
    <t>Фильтрация проб</t>
  </si>
  <si>
    <t>Приложение 1.1 / Attachment # 1.1</t>
  </si>
  <si>
    <t>2.     Общая стоимость нашего коммерческого предложения составляет/Total cost of our price bid is:</t>
  </si>
  <si>
    <t>№ К-2020-56 Выполнение химического анализа проб подземных вод нефтегазоносных отложений с выдачей заключений на 2021 год в скважинах ООО «Норд Империал» и ООО «Альянснефтегаз» / 
Chemical analysis of samples of groundwater of oil and gas deposits whith submission of reports for 2021 in wells of LLC "Nord Imperial" and "Allianceneftegaz"</t>
  </si>
  <si>
    <t xml:space="preserve">Месторождение/
Field </t>
  </si>
  <si>
    <t xml:space="preserve">№ скв/
Well No. </t>
  </si>
  <si>
    <t xml:space="preserve">Вид исследования/Survey </t>
  </si>
  <si>
    <t>Стоимость  исследования, рублей без НДС/Cost of analysis, RUB, w/oVAT</t>
  </si>
  <si>
    <t xml:space="preserve">Объем исследований по пробам воды на 2021 г. по скважинам ООО "Альянснефтегаз"/Scopes of water sample analysis for 2021 in respect to the wells of LLC Allianceneftegaz </t>
  </si>
  <si>
    <t xml:space="preserve"> Майское/Maiskoye </t>
  </si>
  <si>
    <t xml:space="preserve"> Южно-Майское/
South-Maiskoye </t>
  </si>
  <si>
    <t xml:space="preserve">Западно-Майское/
West-Maiskoye field </t>
  </si>
  <si>
    <t>Киев-Eганское/
Kiev-Eganskoye</t>
  </si>
  <si>
    <t xml:space="preserve">Снежное/Snezhnoye </t>
  </si>
  <si>
    <t xml:space="preserve">Фестивальное/
Festivalnote </t>
  </si>
  <si>
    <t xml:space="preserve">Двойное/Dvoinoye </t>
  </si>
  <si>
    <t xml:space="preserve">Полный химический анализ устьевых проб воды/
Composite chemical analysis of wellhead water sample </t>
  </si>
  <si>
    <t xml:space="preserve">Определяемые компоненты/Components tested </t>
  </si>
  <si>
    <t>Объем исследований по пробам воды на 2021 г. по скважинам ООО "Норд Империал"/Scopes of water sample analysis for 2021 in respect to the wells of LLC Nord Imperial</t>
  </si>
  <si>
    <t>Бактерологический анализ устьевых проб воды/
Bacterological analysis of wellhead water sample</t>
  </si>
  <si>
    <t xml:space="preserve">НДС, рублей / VAT, RUB </t>
  </si>
  <si>
    <t>сульфатвосстанавливающие бактерии/
sulfur reducing bacteria</t>
  </si>
  <si>
    <t xml:space="preserve">ИТОГО стоимость  исследований по пробам воды на 2021 г. по скважинам ООО "Альянснефтегаз", рублей, без НДС/Total cost of water samle analysis for 2021 for the wells of LLC Allianceneftegaz, RUB, w/o VAT  </t>
  </si>
  <si>
    <t xml:space="preserve">ИТОГО стоимость  исследований по пробам воды на 2021 г. по скважинам ООО "Норд Империал", рублей, без НДС/
/Total cost of water samle analysis for 2021 for the wells of LLC Nord Imperial, RUB, w/o VAT  </t>
  </si>
  <si>
    <t xml:space="preserve">* стоимость анализов должна быть сформирована с учетом данных приложения 1.1 Исследуемые компоненты (26 компонентов)/
cost of analysis shall be worked out considering details from attachement 1.1 Components analysed (26 components) </t>
  </si>
  <si>
    <t>3.     Условия оплаты: оплата выполненных Работ осуществляется в течение 45 (сорока пяти) календарных дней на основании счета, счета-фактуры, выставляемых Исполнителем, при наличии, подписанного Акта сдачи-приёмки выполненных работ./Terms of payment:  payment for the work performed is released within 45 (forty five) calendar days based on the invoice, VAT invoice issued by the Contractor, if any, a signed Acceptance Certificate for work performed</t>
  </si>
  <si>
    <t>4. Транспортные расходы по доставке проб до лаборатории Исполнителя в пределах г. Томска осуществляется за счет Заказчика./
Transportation charges for delivery of samples to the Contractor's laboratory within Tomsk are at the expense  of the Client.</t>
  </si>
  <si>
    <t>Должность/Position</t>
  </si>
  <si>
    <t>Подпись/Signature</t>
  </si>
  <si>
    <t xml:space="preserve">Подпись/Signature </t>
  </si>
  <si>
    <t xml:space="preserve">Дата/
Date </t>
  </si>
  <si>
    <t>ООО «Альянснефтегаз» /LLC Allianceneftegaz</t>
  </si>
  <si>
    <t>Приложение №1 / Attachment No. 1</t>
  </si>
  <si>
    <r>
      <t>двадцати шести компонентный анализ</t>
    </r>
    <r>
      <rPr>
        <b/>
        <sz val="12"/>
        <color indexed="10"/>
        <rFont val="Calibri"/>
        <family val="2"/>
      </rPr>
      <t xml:space="preserve">* </t>
    </r>
    <r>
      <rPr>
        <sz val="12"/>
        <rFont val="Calibri"/>
        <family val="2"/>
      </rPr>
      <t xml:space="preserve">/twenty six component analysis six component analysis </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</si>
</sst>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000"/>
    <numFmt numFmtId="188" formatCode="[$-419]mmmm\ yyyy;@"/>
    <numFmt numFmtId="189" formatCode="_-* #,##0.000_р_._-;\-* #,##0.000_р_._-;_-* &quot;-&quot;??_р_._-;_-@_-"/>
    <numFmt numFmtId="190" formatCode="0.0000"/>
  </numFmts>
  <fonts count="50">
    <font>
      <sz val="11"/>
      <color theme="1"/>
      <name val="Calibri"/>
      <family val="2"/>
    </font>
    <font>
      <sz val="11"/>
      <color indexed="8"/>
      <name val="Calibri"/>
      <family val="2"/>
    </font>
    <font>
      <sz val="10"/>
      <name val="Arial Cyr"/>
      <family val="0"/>
    </font>
    <font>
      <sz val="12"/>
      <color indexed="8"/>
      <name val="Calibri"/>
      <family val="2"/>
    </font>
    <font>
      <sz val="12"/>
      <name val="Calibri"/>
      <family val="2"/>
    </font>
    <font>
      <b/>
      <sz val="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2"/>
      <color indexed="8"/>
      <name val="Calibri"/>
      <family val="2"/>
    </font>
    <font>
      <b/>
      <sz val="12"/>
      <color indexed="8"/>
      <name val="Calibri"/>
      <family val="2"/>
    </font>
    <font>
      <sz val="12"/>
      <color indexed="17"/>
      <name val="Calibri"/>
      <family val="2"/>
    </font>
    <font>
      <b/>
      <u val="single"/>
      <sz val="12"/>
      <name val="Calibri"/>
      <family val="2"/>
    </font>
    <font>
      <sz val="10"/>
      <color indexed="8"/>
      <name val="Calibri"/>
      <family val="2"/>
    </font>
    <font>
      <b/>
      <sz val="12"/>
      <color indexed="10"/>
      <name val="Calibri"/>
      <family val="2"/>
    </font>
    <font>
      <b/>
      <sz val="14"/>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b/>
      <u val="single"/>
      <sz val="12"/>
      <color theme="1"/>
      <name val="Calibri"/>
      <family val="2"/>
    </font>
    <font>
      <sz val="12"/>
      <color rgb="FF00B050"/>
      <name val="Calibri"/>
      <family val="2"/>
    </font>
    <font>
      <b/>
      <sz val="12"/>
      <color rgb="FFFF0000"/>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188" fontId="0"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0" fontId="44" fillId="32" borderId="0" applyNumberFormat="0" applyBorder="0" applyAlignment="0" applyProtection="0"/>
  </cellStyleXfs>
  <cellXfs count="73">
    <xf numFmtId="0" fontId="0" fillId="0" borderId="0" xfId="0" applyFont="1" applyAlignment="1">
      <alignment/>
    </xf>
    <xf numFmtId="0" fontId="45" fillId="0" borderId="0" xfId="0" applyFont="1" applyAlignment="1">
      <alignment wrapText="1"/>
    </xf>
    <xf numFmtId="0" fontId="45" fillId="0" borderId="0" xfId="0" applyFont="1" applyAlignment="1">
      <alignment horizontal="left" vertical="top"/>
    </xf>
    <xf numFmtId="0" fontId="45" fillId="0" borderId="0" xfId="0" applyFont="1" applyBorder="1" applyAlignment="1">
      <alignment horizontal="left" vertical="top"/>
    </xf>
    <xf numFmtId="0" fontId="45" fillId="0" borderId="0" xfId="0" applyFont="1" applyAlignment="1">
      <alignment/>
    </xf>
    <xf numFmtId="0" fontId="45" fillId="0" borderId="0" xfId="0" applyFont="1" applyAlignment="1">
      <alignment horizontal="right"/>
    </xf>
    <xf numFmtId="0" fontId="45" fillId="0" borderId="0" xfId="0" applyFont="1" applyAlignment="1">
      <alignment horizontal="center"/>
    </xf>
    <xf numFmtId="0" fontId="45" fillId="0" borderId="0" xfId="0" applyFont="1" applyAlignment="1">
      <alignment horizontal="left" vertical="top" wrapText="1"/>
    </xf>
    <xf numFmtId="0" fontId="46" fillId="0" borderId="0" xfId="0" applyFont="1" applyAlignment="1">
      <alignment vertical="center" wrapText="1"/>
    </xf>
    <xf numFmtId="0" fontId="45" fillId="0" borderId="0" xfId="0" applyFont="1" applyAlignment="1">
      <alignment horizontal="justify"/>
    </xf>
    <xf numFmtId="0" fontId="45" fillId="0" borderId="10" xfId="0" applyFont="1" applyBorder="1" applyAlignment="1">
      <alignment/>
    </xf>
    <xf numFmtId="0" fontId="45" fillId="0" borderId="11" xfId="0" applyFont="1" applyBorder="1" applyAlignment="1">
      <alignment horizontal="left"/>
    </xf>
    <xf numFmtId="0" fontId="45" fillId="0" borderId="0" xfId="0" applyFont="1" applyFill="1" applyAlignment="1">
      <alignment/>
    </xf>
    <xf numFmtId="0" fontId="45" fillId="0" borderId="0" xfId="0" applyFont="1" applyBorder="1" applyAlignment="1">
      <alignment horizontal="left" vertical="top" wrapText="1"/>
    </xf>
    <xf numFmtId="0" fontId="45" fillId="0" borderId="0" xfId="0" applyFont="1" applyAlignment="1">
      <alignment horizontal="justify" wrapText="1"/>
    </xf>
    <xf numFmtId="0" fontId="45" fillId="0" borderId="10" xfId="0" applyFont="1" applyBorder="1" applyAlignment="1">
      <alignment wrapText="1"/>
    </xf>
    <xf numFmtId="0" fontId="45" fillId="0" borderId="0" xfId="0" applyFont="1" applyBorder="1" applyAlignment="1">
      <alignment wrapText="1"/>
    </xf>
    <xf numFmtId="0" fontId="45" fillId="0" borderId="0" xfId="0" applyFont="1" applyAlignment="1">
      <alignment horizontal="justify" vertical="top" wrapText="1"/>
    </xf>
    <xf numFmtId="0" fontId="45" fillId="0" borderId="11" xfId="0" applyFont="1" applyFill="1" applyBorder="1" applyAlignment="1">
      <alignment horizontal="center" vertical="center"/>
    </xf>
    <xf numFmtId="0" fontId="45" fillId="0" borderId="11" xfId="53" applyNumberFormat="1" applyFont="1" applyFill="1" applyBorder="1" applyAlignment="1">
      <alignment horizontal="center" vertical="center" wrapText="1"/>
      <protection/>
    </xf>
    <xf numFmtId="0" fontId="3" fillId="0" borderId="11" xfId="53" applyNumberFormat="1" applyFont="1" applyFill="1" applyBorder="1" applyAlignment="1">
      <alignment horizontal="center" vertical="center" wrapText="1"/>
      <protection/>
    </xf>
    <xf numFmtId="0" fontId="45" fillId="0" borderId="0" xfId="0" applyFont="1" applyFill="1" applyAlignment="1">
      <alignment horizontal="left" vertical="top" wrapText="1"/>
    </xf>
    <xf numFmtId="0" fontId="45" fillId="0" borderId="0" xfId="0" applyFont="1" applyFill="1" applyBorder="1" applyAlignment="1">
      <alignment horizontal="left" vertical="top" wrapText="1"/>
    </xf>
    <xf numFmtId="0" fontId="45" fillId="0" borderId="0" xfId="0" applyFont="1" applyFill="1" applyBorder="1" applyAlignment="1">
      <alignment horizontal="left" vertical="top"/>
    </xf>
    <xf numFmtId="0" fontId="45" fillId="0" borderId="0" xfId="0" applyFont="1" applyFill="1" applyAlignment="1">
      <alignment horizontal="left" vertical="top"/>
    </xf>
    <xf numFmtId="4" fontId="3" fillId="0" borderId="11" xfId="53" applyNumberFormat="1" applyFont="1" applyFill="1" applyBorder="1" applyAlignment="1">
      <alignment horizontal="center" vertical="center" wrapText="1"/>
      <protection/>
    </xf>
    <xf numFmtId="4" fontId="3" fillId="0" borderId="11" xfId="62" applyNumberFormat="1" applyFont="1" applyFill="1" applyBorder="1" applyAlignment="1">
      <alignment horizontal="center" vertical="center" wrapText="1"/>
    </xf>
    <xf numFmtId="0" fontId="47" fillId="5" borderId="11" xfId="0" applyFont="1" applyFill="1" applyBorder="1" applyAlignment="1">
      <alignment horizontal="center" vertical="center"/>
    </xf>
    <xf numFmtId="0" fontId="0" fillId="0" borderId="11" xfId="0" applyBorder="1" applyAlignment="1">
      <alignment horizontal="center"/>
    </xf>
    <xf numFmtId="0" fontId="36" fillId="0" borderId="11" xfId="0" applyFont="1" applyBorder="1" applyAlignment="1">
      <alignment horizontal="center"/>
    </xf>
    <xf numFmtId="0" fontId="0" fillId="0" borderId="0" xfId="0" applyAlignment="1">
      <alignment wrapText="1"/>
    </xf>
    <xf numFmtId="0" fontId="0" fillId="0" borderId="11" xfId="0" applyBorder="1" applyAlignment="1">
      <alignment horizontal="center" wrapText="1"/>
    </xf>
    <xf numFmtId="4" fontId="4" fillId="0" borderId="11" xfId="53" applyNumberFormat="1" applyFont="1" applyFill="1" applyBorder="1" applyAlignment="1">
      <alignment horizontal="center" vertical="center" wrapText="1"/>
      <protection/>
    </xf>
    <xf numFmtId="0" fontId="45" fillId="0" borderId="0" xfId="0" applyFont="1" applyAlignment="1">
      <alignment horizontal="right"/>
    </xf>
    <xf numFmtId="0" fontId="48" fillId="0" borderId="0" xfId="0" applyFont="1" applyAlignment="1">
      <alignment horizontal="left"/>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9" fillId="0" borderId="0" xfId="0" applyFont="1" applyAlignment="1">
      <alignment horizontal="center"/>
    </xf>
    <xf numFmtId="0" fontId="45" fillId="0" borderId="0" xfId="0" applyFont="1" applyAlignment="1">
      <alignment horizontal="left" vertical="center" wrapText="1"/>
    </xf>
    <xf numFmtId="0" fontId="45" fillId="0" borderId="10" xfId="0" applyFont="1" applyFill="1" applyBorder="1" applyAlignment="1">
      <alignment horizontal="left" vertical="center" wrapText="1"/>
    </xf>
    <xf numFmtId="0" fontId="49" fillId="0" borderId="14" xfId="0" applyFont="1" applyBorder="1" applyAlignment="1">
      <alignment horizontal="center" wrapText="1"/>
    </xf>
    <xf numFmtId="0" fontId="45" fillId="0" borderId="0" xfId="0" applyFont="1" applyAlignment="1">
      <alignment horizontal="left" wrapText="1"/>
    </xf>
    <xf numFmtId="0" fontId="45" fillId="0" borderId="0" xfId="0" applyFont="1" applyAlignment="1">
      <alignment horizontal="right"/>
    </xf>
    <xf numFmtId="0" fontId="45" fillId="0" borderId="0" xfId="0" applyFont="1" applyAlignment="1">
      <alignment horizontal="center"/>
    </xf>
    <xf numFmtId="0" fontId="25" fillId="0" borderId="0" xfId="0" applyFont="1" applyAlignment="1">
      <alignment horizontal="center" vertical="center" wrapText="1"/>
    </xf>
    <xf numFmtId="0" fontId="46" fillId="0" borderId="0" xfId="0" applyFont="1" applyAlignment="1">
      <alignment horizontal="center" vertical="center" wrapText="1"/>
    </xf>
    <xf numFmtId="0" fontId="36" fillId="0" borderId="0" xfId="0" applyFont="1" applyAlignment="1">
      <alignment horizontal="center"/>
    </xf>
    <xf numFmtId="0" fontId="5" fillId="0" borderId="11" xfId="0" applyFont="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28" fillId="3" borderId="12" xfId="0" applyFont="1" applyFill="1" applyBorder="1" applyAlignment="1">
      <alignment horizontal="center"/>
    </xf>
    <xf numFmtId="0" fontId="28" fillId="3" borderId="13" xfId="0" applyFont="1" applyFill="1" applyBorder="1" applyAlignment="1">
      <alignment horizontal="center"/>
    </xf>
    <xf numFmtId="0" fontId="28" fillId="3" borderId="16" xfId="0" applyFont="1" applyFill="1" applyBorder="1" applyAlignment="1">
      <alignment horizontal="center"/>
    </xf>
    <xf numFmtId="0" fontId="4" fillId="0" borderId="11" xfId="53" applyNumberFormat="1" applyFont="1" applyFill="1" applyBorder="1" applyAlignment="1">
      <alignment vertical="center" wrapText="1"/>
      <protection/>
    </xf>
    <xf numFmtId="4" fontId="4" fillId="0" borderId="11" xfId="62"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0" fontId="5" fillId="5" borderId="12" xfId="0" applyNumberFormat="1" applyFont="1" applyFill="1" applyBorder="1" applyAlignment="1">
      <alignment horizontal="right" vertical="center" wrapText="1"/>
    </xf>
    <xf numFmtId="0" fontId="5" fillId="5" borderId="13" xfId="0" applyNumberFormat="1" applyFont="1" applyFill="1" applyBorder="1" applyAlignment="1">
      <alignment horizontal="right" vertical="center" wrapText="1"/>
    </xf>
    <xf numFmtId="0" fontId="5" fillId="5" borderId="16" xfId="0" applyNumberFormat="1" applyFont="1" applyFill="1" applyBorder="1" applyAlignment="1">
      <alignment horizontal="right" vertical="center" wrapText="1"/>
    </xf>
    <xf numFmtId="0" fontId="5" fillId="5" borderId="13" xfId="0" applyNumberFormat="1" applyFont="1" applyFill="1" applyBorder="1" applyAlignment="1">
      <alignment horizontal="right" vertical="center"/>
    </xf>
    <xf numFmtId="0" fontId="5" fillId="5" borderId="16" xfId="0" applyNumberFormat="1" applyFont="1" applyFill="1" applyBorder="1" applyAlignment="1">
      <alignment horizontal="right" vertical="center"/>
    </xf>
    <xf numFmtId="0" fontId="48" fillId="0" borderId="14" xfId="0" applyFont="1" applyBorder="1" applyAlignment="1">
      <alignment horizontal="left" vertical="center" wrapText="1"/>
    </xf>
    <xf numFmtId="0" fontId="4" fillId="0" borderId="0" xfId="0" applyFont="1" applyAlignment="1">
      <alignment horizontal="left" vertical="center" wrapText="1"/>
    </xf>
    <xf numFmtId="0" fontId="5" fillId="0" borderId="12"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4" fontId="23" fillId="0" borderId="12" xfId="62" applyNumberFormat="1" applyFont="1" applyFill="1" applyBorder="1" applyAlignment="1">
      <alignment horizontal="center" vertical="center" wrapText="1"/>
    </xf>
    <xf numFmtId="4" fontId="23" fillId="0" borderId="16" xfId="62" applyNumberFormat="1" applyFont="1" applyFill="1" applyBorder="1" applyAlignment="1">
      <alignment horizontal="center" vertical="center" wrapText="1"/>
    </xf>
    <xf numFmtId="4" fontId="5" fillId="5" borderId="12" xfId="62" applyNumberFormat="1" applyFont="1" applyFill="1" applyBorder="1" applyAlignment="1">
      <alignment horizontal="center" vertical="center" wrapText="1"/>
    </xf>
    <xf numFmtId="4" fontId="5" fillId="5" borderId="16" xfId="62" applyNumberFormat="1" applyFont="1" applyFill="1" applyBorder="1" applyAlignment="1">
      <alignment horizontal="center" vertical="center" wrapText="1"/>
    </xf>
    <xf numFmtId="4" fontId="23" fillId="5" borderId="12" xfId="62" applyNumberFormat="1" applyFont="1" applyFill="1" applyBorder="1" applyAlignment="1">
      <alignment horizontal="center" vertical="center" wrapText="1"/>
    </xf>
    <xf numFmtId="4" fontId="23" fillId="5" borderId="16" xfId="62" applyNumberFormat="1" applyFont="1" applyFill="1" applyBorder="1" applyAlignment="1">
      <alignment horizontal="center" vertical="center" wrapText="1"/>
    </xf>
    <xf numFmtId="4" fontId="3" fillId="0" borderId="12" xfId="53" applyNumberFormat="1" applyFont="1" applyFill="1" applyBorder="1" applyAlignment="1">
      <alignment horizontal="center" vertical="center" wrapText="1"/>
      <protection/>
    </xf>
    <xf numFmtId="4" fontId="3" fillId="0" borderId="16" xfId="53" applyNumberFormat="1" applyFont="1" applyFill="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9"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5 2"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O73"/>
  <sheetViews>
    <sheetView tabSelected="1" view="pageBreakPreview" zoomScale="86" zoomScaleNormal="70" zoomScaleSheetLayoutView="86" workbookViewId="0" topLeftCell="A1">
      <selection activeCell="F58" sqref="F58:G58"/>
    </sheetView>
  </sheetViews>
  <sheetFormatPr defaultColWidth="9.140625" defaultRowHeight="15"/>
  <cols>
    <col min="1" max="1" width="5.7109375" style="2" customWidth="1"/>
    <col min="2" max="2" width="21.28125" style="7" customWidth="1"/>
    <col min="3" max="3" width="11.140625" style="2" customWidth="1"/>
    <col min="4" max="4" width="52.57421875" style="7" customWidth="1"/>
    <col min="5" max="5" width="53.00390625" style="2" bestFit="1" customWidth="1"/>
    <col min="6" max="6" width="1.57421875" style="2" customWidth="1"/>
    <col min="7" max="7" width="38.28125" style="2" customWidth="1"/>
    <col min="8" max="8" width="62.57421875" style="7" customWidth="1"/>
    <col min="9" max="9" width="62.57421875" style="13" customWidth="1"/>
    <col min="10" max="15" width="9.140625" style="3" customWidth="1"/>
    <col min="16" max="16384" width="9.140625" style="2" customWidth="1"/>
  </cols>
  <sheetData>
    <row r="1" spans="1:7" ht="17.25" customHeight="1">
      <c r="A1" s="42" t="s">
        <v>93</v>
      </c>
      <c r="B1" s="42"/>
      <c r="C1" s="42"/>
      <c r="D1" s="42"/>
      <c r="E1" s="42"/>
      <c r="F1" s="42"/>
      <c r="G1" s="42"/>
    </row>
    <row r="2" spans="2:7" ht="28.5" customHeight="1">
      <c r="B2" s="4"/>
      <c r="C2" s="4"/>
      <c r="D2" s="4"/>
      <c r="E2" s="4"/>
      <c r="F2" s="4"/>
      <c r="G2" s="5" t="s">
        <v>5</v>
      </c>
    </row>
    <row r="3" spans="2:7" ht="15.75">
      <c r="B3" s="4"/>
      <c r="C3" s="4"/>
      <c r="D3" s="4"/>
      <c r="E3" s="4"/>
      <c r="F3" s="4"/>
      <c r="G3" s="33" t="s">
        <v>92</v>
      </c>
    </row>
    <row r="4" spans="2:7" ht="15.75">
      <c r="B4" s="4"/>
      <c r="C4" s="4"/>
      <c r="D4" s="4"/>
      <c r="E4" s="4"/>
      <c r="F4" s="4"/>
      <c r="G4" s="5" t="s">
        <v>12</v>
      </c>
    </row>
    <row r="5" spans="1:7" ht="15.75">
      <c r="A5" s="43" t="s">
        <v>2</v>
      </c>
      <c r="B5" s="43"/>
      <c r="C5" s="43"/>
      <c r="D5" s="43"/>
      <c r="E5" s="43"/>
      <c r="F5" s="43"/>
      <c r="G5" s="43"/>
    </row>
    <row r="6" spans="1:7" ht="15.75">
      <c r="A6" s="43" t="s">
        <v>3</v>
      </c>
      <c r="B6" s="43"/>
      <c r="C6" s="43"/>
      <c r="D6" s="43"/>
      <c r="E6" s="43"/>
      <c r="F6" s="43"/>
      <c r="G6" s="43"/>
    </row>
    <row r="7" ht="15.75">
      <c r="A7" s="6"/>
    </row>
    <row r="8" spans="1:8" ht="44.25" customHeight="1">
      <c r="A8" s="44" t="s">
        <v>64</v>
      </c>
      <c r="B8" s="44"/>
      <c r="C8" s="44"/>
      <c r="D8" s="44"/>
      <c r="E8" s="44"/>
      <c r="F8" s="44"/>
      <c r="G8" s="44"/>
      <c r="H8" s="8"/>
    </row>
    <row r="9" spans="1:7" ht="15.75">
      <c r="A9" s="37" t="s">
        <v>4</v>
      </c>
      <c r="B9" s="37"/>
      <c r="C9" s="37"/>
      <c r="D9" s="37"/>
      <c r="E9" s="37"/>
      <c r="F9" s="37"/>
      <c r="G9" s="37"/>
    </row>
    <row r="10" spans="1:7" ht="15.75">
      <c r="A10" s="6"/>
      <c r="B10" s="6"/>
      <c r="C10" s="6"/>
      <c r="D10" s="6"/>
      <c r="E10" s="6"/>
      <c r="F10" s="6"/>
      <c r="G10" s="6"/>
    </row>
    <row r="11" ht="15.75">
      <c r="A11" s="9"/>
    </row>
    <row r="12" spans="1:8" ht="37.5" customHeight="1">
      <c r="A12" s="41" t="s">
        <v>6</v>
      </c>
      <c r="B12" s="41"/>
      <c r="C12" s="41"/>
      <c r="D12" s="41"/>
      <c r="E12" s="41"/>
      <c r="F12" s="41"/>
      <c r="G12" s="41"/>
      <c r="H12" s="1"/>
    </row>
    <row r="13" ht="15.75">
      <c r="A13" s="6"/>
    </row>
    <row r="14" spans="1:8" ht="30" customHeight="1">
      <c r="A14" s="45" t="str">
        <f>A8</f>
        <v>№ К-2020-56 Выполнение химического анализа проб подземных вод нефтегазоносных отложений с выдачей заключений на 2021 год в скважинах ООО «Норд Империал» и ООО «Альянснефтегаз» / 
Chemical analysis of samples of groundwater of oil and gas deposits whith submission of reports for 2021 in wells of LLC "Nord Imperial" and "Allianceneftegaz"</v>
      </c>
      <c r="B14" s="45"/>
      <c r="C14" s="45"/>
      <c r="D14" s="45"/>
      <c r="E14" s="45"/>
      <c r="F14" s="45"/>
      <c r="G14" s="45"/>
      <c r="H14" s="8"/>
    </row>
    <row r="15" spans="1:7" ht="15.75">
      <c r="A15" s="37" t="s">
        <v>4</v>
      </c>
      <c r="B15" s="37"/>
      <c r="C15" s="37"/>
      <c r="D15" s="37"/>
      <c r="E15" s="37"/>
      <c r="F15" s="37"/>
      <c r="G15" s="37"/>
    </row>
    <row r="16" ht="15.75">
      <c r="A16" s="6"/>
    </row>
    <row r="17" spans="1:8" ht="15.75">
      <c r="A17" s="10"/>
      <c r="B17" s="10"/>
      <c r="C17" s="10"/>
      <c r="D17" s="10"/>
      <c r="E17" s="10"/>
      <c r="F17" s="10"/>
      <c r="G17" s="10"/>
      <c r="H17" s="13"/>
    </row>
    <row r="18" spans="1:7" ht="15.75">
      <c r="A18" s="37" t="s">
        <v>7</v>
      </c>
      <c r="B18" s="37"/>
      <c r="C18" s="37"/>
      <c r="D18" s="37"/>
      <c r="E18" s="37"/>
      <c r="F18" s="37"/>
      <c r="G18" s="37"/>
    </row>
    <row r="19" spans="1:7" ht="15.75">
      <c r="A19" s="6"/>
      <c r="B19" s="6"/>
      <c r="C19" s="6"/>
      <c r="D19" s="6"/>
      <c r="E19" s="6"/>
      <c r="F19" s="6"/>
      <c r="G19" s="6"/>
    </row>
    <row r="20" spans="1:8" ht="82.5" customHeight="1">
      <c r="A20" s="41" t="s">
        <v>1</v>
      </c>
      <c r="B20" s="41"/>
      <c r="C20" s="41"/>
      <c r="D20" s="41"/>
      <c r="E20" s="41"/>
      <c r="F20" s="41"/>
      <c r="G20" s="41"/>
      <c r="H20" s="1"/>
    </row>
    <row r="21" ht="15.75">
      <c r="A21" s="9"/>
    </row>
    <row r="22" spans="1:7" ht="22.5" customHeight="1">
      <c r="A22" s="39" t="s">
        <v>63</v>
      </c>
      <c r="B22" s="39"/>
      <c r="C22" s="39"/>
      <c r="D22" s="39"/>
      <c r="E22" s="39"/>
      <c r="F22" s="39"/>
      <c r="G22" s="39"/>
    </row>
    <row r="23" spans="1:7" ht="63" customHeight="1">
      <c r="A23" s="11"/>
      <c r="B23" s="47" t="s">
        <v>65</v>
      </c>
      <c r="C23" s="48" t="s">
        <v>66</v>
      </c>
      <c r="D23" s="49" t="s">
        <v>67</v>
      </c>
      <c r="E23" s="47" t="s">
        <v>78</v>
      </c>
      <c r="F23" s="63" t="s">
        <v>68</v>
      </c>
      <c r="G23" s="64"/>
    </row>
    <row r="24" spans="1:7" ht="18.75">
      <c r="A24" s="50" t="s">
        <v>69</v>
      </c>
      <c r="B24" s="51"/>
      <c r="C24" s="51"/>
      <c r="D24" s="51"/>
      <c r="E24" s="51"/>
      <c r="F24" s="51"/>
      <c r="G24" s="52"/>
    </row>
    <row r="25" spans="1:7" ht="47.25">
      <c r="A25" s="18">
        <v>1</v>
      </c>
      <c r="B25" s="53" t="s">
        <v>70</v>
      </c>
      <c r="C25" s="19" t="s">
        <v>14</v>
      </c>
      <c r="D25" s="54" t="s">
        <v>77</v>
      </c>
      <c r="E25" s="55" t="s">
        <v>94</v>
      </c>
      <c r="F25" s="65"/>
      <c r="G25" s="66"/>
    </row>
    <row r="26" spans="1:7" ht="59.25" customHeight="1">
      <c r="A26" s="18">
        <v>2</v>
      </c>
      <c r="B26" s="53" t="s">
        <v>70</v>
      </c>
      <c r="C26" s="20" t="s">
        <v>15</v>
      </c>
      <c r="D26" s="54" t="s">
        <v>77</v>
      </c>
      <c r="E26" s="55" t="s">
        <v>94</v>
      </c>
      <c r="F26" s="65"/>
      <c r="G26" s="66"/>
    </row>
    <row r="27" spans="1:7" ht="47.25">
      <c r="A27" s="18">
        <v>3</v>
      </c>
      <c r="B27" s="53" t="s">
        <v>70</v>
      </c>
      <c r="C27" s="20">
        <v>527</v>
      </c>
      <c r="D27" s="54" t="s">
        <v>77</v>
      </c>
      <c r="E27" s="55" t="s">
        <v>94</v>
      </c>
      <c r="F27" s="65"/>
      <c r="G27" s="66"/>
    </row>
    <row r="28" spans="1:7" ht="47.25">
      <c r="A28" s="18">
        <v>4</v>
      </c>
      <c r="B28" s="53" t="s">
        <v>71</v>
      </c>
      <c r="C28" s="20" t="s">
        <v>16</v>
      </c>
      <c r="D28" s="54" t="s">
        <v>77</v>
      </c>
      <c r="E28" s="55" t="s">
        <v>94</v>
      </c>
      <c r="F28" s="65"/>
      <c r="G28" s="66"/>
    </row>
    <row r="29" spans="1:7" ht="47.25">
      <c r="A29" s="18">
        <v>5</v>
      </c>
      <c r="B29" s="53" t="s">
        <v>71</v>
      </c>
      <c r="C29" s="20" t="s">
        <v>17</v>
      </c>
      <c r="D29" s="54" t="s">
        <v>77</v>
      </c>
      <c r="E29" s="55" t="s">
        <v>94</v>
      </c>
      <c r="F29" s="65"/>
      <c r="G29" s="66"/>
    </row>
    <row r="30" spans="1:7" ht="47.25">
      <c r="A30" s="18">
        <v>6</v>
      </c>
      <c r="B30" s="53" t="s">
        <v>71</v>
      </c>
      <c r="C30" s="20">
        <v>3</v>
      </c>
      <c r="D30" s="54" t="s">
        <v>77</v>
      </c>
      <c r="E30" s="55" t="s">
        <v>94</v>
      </c>
      <c r="F30" s="65"/>
      <c r="G30" s="66"/>
    </row>
    <row r="31" spans="1:7" ht="31.5">
      <c r="A31" s="18">
        <v>7</v>
      </c>
      <c r="B31" s="53" t="s">
        <v>70</v>
      </c>
      <c r="C31" s="20" t="s">
        <v>15</v>
      </c>
      <c r="D31" s="54" t="s">
        <v>18</v>
      </c>
      <c r="E31" s="55" t="s">
        <v>82</v>
      </c>
      <c r="F31" s="65"/>
      <c r="G31" s="66"/>
    </row>
    <row r="32" spans="1:7" ht="31.5">
      <c r="A32" s="18">
        <v>8</v>
      </c>
      <c r="B32" s="53" t="s">
        <v>70</v>
      </c>
      <c r="C32" s="19">
        <v>527</v>
      </c>
      <c r="D32" s="54" t="s">
        <v>18</v>
      </c>
      <c r="E32" s="32" t="s">
        <v>82</v>
      </c>
      <c r="F32" s="65"/>
      <c r="G32" s="66"/>
    </row>
    <row r="33" spans="1:7" ht="47.25">
      <c r="A33" s="18">
        <v>9</v>
      </c>
      <c r="B33" s="53" t="s">
        <v>72</v>
      </c>
      <c r="C33" s="20">
        <v>10</v>
      </c>
      <c r="D33" s="54" t="s">
        <v>77</v>
      </c>
      <c r="E33" s="55" t="s">
        <v>94</v>
      </c>
      <c r="F33" s="65"/>
      <c r="G33" s="66"/>
    </row>
    <row r="34" spans="1:7" ht="47.25">
      <c r="A34" s="18">
        <v>10</v>
      </c>
      <c r="B34" s="53" t="s">
        <v>72</v>
      </c>
      <c r="C34" s="20">
        <v>11</v>
      </c>
      <c r="D34" s="54" t="s">
        <v>77</v>
      </c>
      <c r="E34" s="55" t="s">
        <v>94</v>
      </c>
      <c r="F34" s="65"/>
      <c r="G34" s="66"/>
    </row>
    <row r="35" spans="1:7" ht="42.75" customHeight="1">
      <c r="A35" s="27"/>
      <c r="B35" s="56" t="s">
        <v>83</v>
      </c>
      <c r="C35" s="57"/>
      <c r="D35" s="57"/>
      <c r="E35" s="58"/>
      <c r="F35" s="67">
        <f>SUM(F25:G34)</f>
        <v>0</v>
      </c>
      <c r="G35" s="68"/>
    </row>
    <row r="36" spans="1:7" ht="18.75">
      <c r="A36" s="50" t="s">
        <v>79</v>
      </c>
      <c r="B36" s="51"/>
      <c r="C36" s="51"/>
      <c r="D36" s="51"/>
      <c r="E36" s="51"/>
      <c r="F36" s="51"/>
      <c r="G36" s="52"/>
    </row>
    <row r="37" spans="1:7" ht="47.25">
      <c r="A37" s="18">
        <v>1</v>
      </c>
      <c r="B37" s="53" t="s">
        <v>73</v>
      </c>
      <c r="C37" s="20">
        <v>361</v>
      </c>
      <c r="D37" s="26" t="s">
        <v>77</v>
      </c>
      <c r="E37" s="55" t="s">
        <v>94</v>
      </c>
      <c r="F37" s="65"/>
      <c r="G37" s="66"/>
    </row>
    <row r="38" spans="1:7" ht="47.25">
      <c r="A38" s="18">
        <v>2</v>
      </c>
      <c r="B38" s="53" t="s">
        <v>73</v>
      </c>
      <c r="C38" s="20">
        <v>362</v>
      </c>
      <c r="D38" s="26" t="s">
        <v>77</v>
      </c>
      <c r="E38" s="55" t="s">
        <v>94</v>
      </c>
      <c r="F38" s="65"/>
      <c r="G38" s="66"/>
    </row>
    <row r="39" spans="1:7" ht="47.25">
      <c r="A39" s="18">
        <v>3</v>
      </c>
      <c r="B39" s="53" t="s">
        <v>73</v>
      </c>
      <c r="C39" s="20" t="s">
        <v>19</v>
      </c>
      <c r="D39" s="26" t="s">
        <v>77</v>
      </c>
      <c r="E39" s="55" t="s">
        <v>94</v>
      </c>
      <c r="F39" s="65"/>
      <c r="G39" s="66"/>
    </row>
    <row r="40" spans="1:7" ht="47.25">
      <c r="A40" s="18">
        <v>4</v>
      </c>
      <c r="B40" s="53" t="s">
        <v>73</v>
      </c>
      <c r="C40" s="20">
        <v>369</v>
      </c>
      <c r="D40" s="26" t="s">
        <v>77</v>
      </c>
      <c r="E40" s="55" t="s">
        <v>94</v>
      </c>
      <c r="F40" s="65"/>
      <c r="G40" s="66"/>
    </row>
    <row r="41" spans="1:7" ht="47.25">
      <c r="A41" s="18">
        <v>5</v>
      </c>
      <c r="B41" s="53" t="s">
        <v>73</v>
      </c>
      <c r="C41" s="20">
        <v>370</v>
      </c>
      <c r="D41" s="26" t="s">
        <v>77</v>
      </c>
      <c r="E41" s="55" t="s">
        <v>94</v>
      </c>
      <c r="F41" s="65"/>
      <c r="G41" s="66"/>
    </row>
    <row r="42" spans="1:15" s="24" customFormat="1" ht="47.25">
      <c r="A42" s="18">
        <v>6</v>
      </c>
      <c r="B42" s="53" t="s">
        <v>73</v>
      </c>
      <c r="C42" s="20">
        <v>371</v>
      </c>
      <c r="D42" s="26" t="s">
        <v>77</v>
      </c>
      <c r="E42" s="55" t="s">
        <v>94</v>
      </c>
      <c r="F42" s="65"/>
      <c r="G42" s="66"/>
      <c r="H42" s="21"/>
      <c r="I42" s="22"/>
      <c r="J42" s="23"/>
      <c r="K42" s="23"/>
      <c r="L42" s="23"/>
      <c r="M42" s="23"/>
      <c r="N42" s="23"/>
      <c r="O42" s="23"/>
    </row>
    <row r="43" spans="1:15" s="24" customFormat="1" ht="47.25">
      <c r="A43" s="18">
        <v>7</v>
      </c>
      <c r="B43" s="53" t="s">
        <v>73</v>
      </c>
      <c r="C43" s="20" t="s">
        <v>20</v>
      </c>
      <c r="D43" s="26" t="s">
        <v>77</v>
      </c>
      <c r="E43" s="55" t="s">
        <v>94</v>
      </c>
      <c r="F43" s="65"/>
      <c r="G43" s="66"/>
      <c r="H43" s="21"/>
      <c r="I43" s="22"/>
      <c r="J43" s="23"/>
      <c r="K43" s="23"/>
      <c r="L43" s="23"/>
      <c r="M43" s="23"/>
      <c r="N43" s="23"/>
      <c r="O43" s="23"/>
    </row>
    <row r="44" spans="1:15" s="24" customFormat="1" ht="47.25">
      <c r="A44" s="18">
        <v>8</v>
      </c>
      <c r="B44" s="53" t="s">
        <v>73</v>
      </c>
      <c r="C44" s="20">
        <v>211</v>
      </c>
      <c r="D44" s="26" t="s">
        <v>77</v>
      </c>
      <c r="E44" s="55" t="s">
        <v>94</v>
      </c>
      <c r="F44" s="65"/>
      <c r="G44" s="66"/>
      <c r="H44" s="21"/>
      <c r="I44" s="22"/>
      <c r="J44" s="23"/>
      <c r="K44" s="23"/>
      <c r="L44" s="23"/>
      <c r="M44" s="23"/>
      <c r="N44" s="23"/>
      <c r="O44" s="23"/>
    </row>
    <row r="45" spans="1:15" s="24" customFormat="1" ht="47.25">
      <c r="A45" s="18">
        <v>9</v>
      </c>
      <c r="B45" s="53" t="s">
        <v>74</v>
      </c>
      <c r="C45" s="20" t="s">
        <v>21</v>
      </c>
      <c r="D45" s="26" t="s">
        <v>77</v>
      </c>
      <c r="E45" s="55" t="s">
        <v>94</v>
      </c>
      <c r="F45" s="65"/>
      <c r="G45" s="66"/>
      <c r="H45" s="21"/>
      <c r="I45" s="22"/>
      <c r="J45" s="23"/>
      <c r="K45" s="23"/>
      <c r="L45" s="23"/>
      <c r="M45" s="23"/>
      <c r="N45" s="23"/>
      <c r="O45" s="23"/>
    </row>
    <row r="46" spans="1:7" ht="47.25">
      <c r="A46" s="18">
        <v>1</v>
      </c>
      <c r="B46" s="53" t="s">
        <v>75</v>
      </c>
      <c r="C46" s="20">
        <v>256</v>
      </c>
      <c r="D46" s="26" t="s">
        <v>77</v>
      </c>
      <c r="E46" s="55" t="s">
        <v>94</v>
      </c>
      <c r="F46" s="65"/>
      <c r="G46" s="66"/>
    </row>
    <row r="47" spans="1:7" ht="47.25">
      <c r="A47" s="18">
        <v>2</v>
      </c>
      <c r="B47" s="53" t="s">
        <v>74</v>
      </c>
      <c r="C47" s="20" t="s">
        <v>14</v>
      </c>
      <c r="D47" s="26" t="s">
        <v>77</v>
      </c>
      <c r="E47" s="55" t="s">
        <v>94</v>
      </c>
      <c r="F47" s="65"/>
      <c r="G47" s="66"/>
    </row>
    <row r="48" spans="1:7" ht="47.25">
      <c r="A48" s="18">
        <v>3</v>
      </c>
      <c r="B48" s="53" t="s">
        <v>76</v>
      </c>
      <c r="C48" s="20">
        <v>2</v>
      </c>
      <c r="D48" s="26" t="s">
        <v>77</v>
      </c>
      <c r="E48" s="55" t="s">
        <v>94</v>
      </c>
      <c r="F48" s="65"/>
      <c r="G48" s="66"/>
    </row>
    <row r="49" spans="1:7" ht="47.25">
      <c r="A49" s="18">
        <v>4</v>
      </c>
      <c r="B49" s="53" t="s">
        <v>74</v>
      </c>
      <c r="C49" s="20" t="s">
        <v>16</v>
      </c>
      <c r="D49" s="26" t="s">
        <v>77</v>
      </c>
      <c r="E49" s="55" t="s">
        <v>94</v>
      </c>
      <c r="F49" s="65"/>
      <c r="G49" s="66"/>
    </row>
    <row r="50" spans="1:7" ht="47.25">
      <c r="A50" s="18">
        <v>5</v>
      </c>
      <c r="B50" s="53" t="s">
        <v>75</v>
      </c>
      <c r="C50" s="20">
        <v>257</v>
      </c>
      <c r="D50" s="26" t="s">
        <v>77</v>
      </c>
      <c r="E50" s="55" t="s">
        <v>94</v>
      </c>
      <c r="F50" s="65"/>
      <c r="G50" s="66"/>
    </row>
    <row r="51" spans="1:15" s="24" customFormat="1" ht="47.25">
      <c r="A51" s="18">
        <v>6</v>
      </c>
      <c r="B51" s="53" t="s">
        <v>74</v>
      </c>
      <c r="C51" s="20">
        <v>503</v>
      </c>
      <c r="D51" s="26" t="s">
        <v>77</v>
      </c>
      <c r="E51" s="55" t="s">
        <v>94</v>
      </c>
      <c r="F51" s="65"/>
      <c r="G51" s="66"/>
      <c r="H51" s="21"/>
      <c r="I51" s="22"/>
      <c r="J51" s="23"/>
      <c r="K51" s="23"/>
      <c r="L51" s="23"/>
      <c r="M51" s="23"/>
      <c r="N51" s="23"/>
      <c r="O51" s="23"/>
    </row>
    <row r="52" spans="1:15" s="24" customFormat="1" ht="47.25">
      <c r="A52" s="18">
        <v>7</v>
      </c>
      <c r="B52" s="53" t="s">
        <v>74</v>
      </c>
      <c r="C52" s="20" t="s">
        <v>22</v>
      </c>
      <c r="D52" s="26" t="s">
        <v>77</v>
      </c>
      <c r="E52" s="55" t="s">
        <v>94</v>
      </c>
      <c r="F52" s="65"/>
      <c r="G52" s="66"/>
      <c r="H52" s="21"/>
      <c r="I52" s="22"/>
      <c r="J52" s="23"/>
      <c r="K52" s="23"/>
      <c r="L52" s="23"/>
      <c r="M52" s="23"/>
      <c r="N52" s="23"/>
      <c r="O52" s="23"/>
    </row>
    <row r="53" spans="1:15" s="24" customFormat="1" ht="47.25">
      <c r="A53" s="18">
        <v>8</v>
      </c>
      <c r="B53" s="53" t="s">
        <v>74</v>
      </c>
      <c r="C53" s="20" t="s">
        <v>23</v>
      </c>
      <c r="D53" s="26" t="s">
        <v>77</v>
      </c>
      <c r="E53" s="55" t="s">
        <v>94</v>
      </c>
      <c r="F53" s="65"/>
      <c r="G53" s="66"/>
      <c r="H53" s="21"/>
      <c r="I53" s="22"/>
      <c r="J53" s="23"/>
      <c r="K53" s="23"/>
      <c r="L53" s="23"/>
      <c r="M53" s="23"/>
      <c r="N53" s="23"/>
      <c r="O53" s="23"/>
    </row>
    <row r="54" spans="1:15" s="24" customFormat="1" ht="31.5">
      <c r="A54" s="18">
        <v>9</v>
      </c>
      <c r="B54" s="53" t="s">
        <v>75</v>
      </c>
      <c r="C54" s="20">
        <v>256</v>
      </c>
      <c r="D54" s="26" t="s">
        <v>80</v>
      </c>
      <c r="E54" s="25" t="s">
        <v>82</v>
      </c>
      <c r="F54" s="65"/>
      <c r="G54" s="66"/>
      <c r="H54" s="21"/>
      <c r="I54" s="22"/>
      <c r="J54" s="23"/>
      <c r="K54" s="23"/>
      <c r="L54" s="23"/>
      <c r="M54" s="23"/>
      <c r="N54" s="23"/>
      <c r="O54" s="23"/>
    </row>
    <row r="55" spans="1:7" ht="45.75" customHeight="1">
      <c r="A55" s="27"/>
      <c r="B55" s="56" t="s">
        <v>84</v>
      </c>
      <c r="C55" s="59"/>
      <c r="D55" s="59"/>
      <c r="E55" s="60"/>
      <c r="F55" s="69">
        <f>SUM(F37:G54)</f>
        <v>0</v>
      </c>
      <c r="G55" s="70"/>
    </row>
    <row r="56" spans="1:15" s="7" customFormat="1" ht="32.25" customHeight="1">
      <c r="A56" s="35" t="s">
        <v>13</v>
      </c>
      <c r="B56" s="36"/>
      <c r="C56" s="36"/>
      <c r="D56" s="36"/>
      <c r="E56" s="36"/>
      <c r="F56" s="71">
        <f>F55+F35</f>
        <v>0</v>
      </c>
      <c r="G56" s="72"/>
      <c r="I56" s="13"/>
      <c r="J56" s="13"/>
      <c r="K56" s="13"/>
      <c r="L56" s="13"/>
      <c r="M56" s="13"/>
      <c r="N56" s="13"/>
      <c r="O56" s="13"/>
    </row>
    <row r="57" spans="1:15" s="7" customFormat="1" ht="32.25" customHeight="1">
      <c r="A57" s="35" t="s">
        <v>81</v>
      </c>
      <c r="B57" s="36"/>
      <c r="C57" s="36"/>
      <c r="D57" s="36"/>
      <c r="E57" s="36"/>
      <c r="F57" s="71">
        <f>F58-F56</f>
        <v>0</v>
      </c>
      <c r="G57" s="72"/>
      <c r="I57" s="13"/>
      <c r="J57" s="13"/>
      <c r="K57" s="13"/>
      <c r="L57" s="13"/>
      <c r="M57" s="13"/>
      <c r="N57" s="13"/>
      <c r="O57" s="13"/>
    </row>
    <row r="58" spans="1:15" s="7" customFormat="1" ht="32.25" customHeight="1">
      <c r="A58" s="35" t="s">
        <v>24</v>
      </c>
      <c r="B58" s="36"/>
      <c r="C58" s="36"/>
      <c r="D58" s="36"/>
      <c r="E58" s="36"/>
      <c r="F58" s="71">
        <f>F56*1.2</f>
        <v>0</v>
      </c>
      <c r="G58" s="72"/>
      <c r="I58" s="13"/>
      <c r="J58" s="13"/>
      <c r="K58" s="13"/>
      <c r="L58" s="13"/>
      <c r="M58" s="13"/>
      <c r="N58" s="13"/>
      <c r="O58" s="13"/>
    </row>
    <row r="59" spans="1:7" ht="43.5" customHeight="1">
      <c r="A59" s="61" t="s">
        <v>85</v>
      </c>
      <c r="B59" s="61"/>
      <c r="C59" s="61"/>
      <c r="D59" s="61"/>
      <c r="E59" s="61"/>
      <c r="F59" s="61"/>
      <c r="G59" s="61"/>
    </row>
    <row r="60" spans="1:7" ht="15.75">
      <c r="A60" s="34"/>
      <c r="B60" s="34"/>
      <c r="C60" s="34"/>
      <c r="D60" s="34"/>
      <c r="E60" s="34"/>
      <c r="F60" s="34"/>
      <c r="G60" s="34"/>
    </row>
    <row r="61" spans="1:7" ht="15.75">
      <c r="A61" s="12"/>
      <c r="B61" s="12"/>
      <c r="C61" s="12"/>
      <c r="D61" s="12"/>
      <c r="E61" s="12"/>
      <c r="F61" s="12"/>
      <c r="G61" s="12"/>
    </row>
    <row r="62" spans="1:7" ht="49.5" customHeight="1">
      <c r="A62" s="62" t="s">
        <v>86</v>
      </c>
      <c r="B62" s="62"/>
      <c r="C62" s="62"/>
      <c r="D62" s="62"/>
      <c r="E62" s="62"/>
      <c r="F62" s="62"/>
      <c r="G62" s="62"/>
    </row>
    <row r="63" spans="1:7" ht="41.25" customHeight="1">
      <c r="A63" s="62" t="s">
        <v>87</v>
      </c>
      <c r="B63" s="62"/>
      <c r="C63" s="62"/>
      <c r="D63" s="62"/>
      <c r="E63" s="62"/>
      <c r="F63" s="62"/>
      <c r="G63" s="62"/>
    </row>
    <row r="64" spans="1:7" ht="15.75">
      <c r="A64" s="41" t="s">
        <v>0</v>
      </c>
      <c r="B64" s="41"/>
      <c r="C64" s="41"/>
      <c r="D64" s="41"/>
      <c r="E64" s="41"/>
      <c r="F64" s="41"/>
      <c r="G64" s="41"/>
    </row>
    <row r="65" spans="1:7" ht="15.75">
      <c r="A65" s="40" t="s">
        <v>8</v>
      </c>
      <c r="B65" s="40"/>
      <c r="C65" s="40"/>
      <c r="D65" s="40"/>
      <c r="E65" s="40"/>
      <c r="F65" s="40"/>
      <c r="G65" s="40"/>
    </row>
    <row r="66" spans="1:7" ht="63" customHeight="1">
      <c r="A66" s="38" t="s">
        <v>9</v>
      </c>
      <c r="B66" s="38"/>
      <c r="C66" s="38"/>
      <c r="D66" s="38"/>
      <c r="E66" s="38"/>
      <c r="F66" s="38"/>
      <c r="G66" s="38"/>
    </row>
    <row r="67" spans="1:7" ht="47.25" customHeight="1">
      <c r="A67" s="38" t="s">
        <v>11</v>
      </c>
      <c r="B67" s="38"/>
      <c r="C67" s="38"/>
      <c r="D67" s="38"/>
      <c r="E67" s="38"/>
      <c r="F67" s="38"/>
      <c r="G67" s="38"/>
    </row>
    <row r="68" spans="1:7" ht="63.75" customHeight="1">
      <c r="A68" s="38" t="s">
        <v>10</v>
      </c>
      <c r="B68" s="38"/>
      <c r="C68" s="38"/>
      <c r="D68" s="38"/>
      <c r="E68" s="38"/>
      <c r="F68" s="38"/>
      <c r="G68" s="38"/>
    </row>
    <row r="69" spans="1:7" ht="15.75">
      <c r="A69" s="14"/>
      <c r="B69" s="1"/>
      <c r="C69" s="1"/>
      <c r="D69" s="1"/>
      <c r="E69" s="1"/>
      <c r="F69" s="7"/>
      <c r="G69" s="7"/>
    </row>
    <row r="70" spans="1:7" ht="31.5">
      <c r="A70" s="10" t="s">
        <v>88</v>
      </c>
      <c r="B70" s="15"/>
      <c r="C70" s="15" t="s">
        <v>89</v>
      </c>
      <c r="D70" s="15"/>
      <c r="E70" s="15" t="s">
        <v>90</v>
      </c>
      <c r="F70" s="15"/>
      <c r="G70" s="15"/>
    </row>
    <row r="71" spans="1:7" ht="15.75">
      <c r="A71" s="16"/>
      <c r="B71" s="17"/>
      <c r="C71" s="1"/>
      <c r="D71" s="17"/>
      <c r="E71" s="1"/>
      <c r="F71" s="7"/>
      <c r="G71" s="7"/>
    </row>
    <row r="72" spans="1:7" ht="31.5">
      <c r="A72" s="1"/>
      <c r="B72" s="17"/>
      <c r="C72" s="1" t="s">
        <v>91</v>
      </c>
      <c r="D72" s="17"/>
      <c r="E72" s="1" t="s">
        <v>91</v>
      </c>
      <c r="F72" s="1"/>
      <c r="G72" s="7"/>
    </row>
    <row r="73" spans="1:7" ht="15.75">
      <c r="A73" s="1"/>
      <c r="B73" s="1"/>
      <c r="C73" s="1"/>
      <c r="D73" s="1"/>
      <c r="E73" s="1"/>
      <c r="F73" s="7"/>
      <c r="G73" s="7"/>
    </row>
  </sheetData>
  <sheetProtection/>
  <mergeCells count="61">
    <mergeCell ref="F58:G58"/>
    <mergeCell ref="F52:G52"/>
    <mergeCell ref="F53:G53"/>
    <mergeCell ref="F54:G54"/>
    <mergeCell ref="F55:G55"/>
    <mergeCell ref="F56:G56"/>
    <mergeCell ref="F57:G57"/>
    <mergeCell ref="F46:G46"/>
    <mergeCell ref="F47:G47"/>
    <mergeCell ref="F48:G48"/>
    <mergeCell ref="F49:G49"/>
    <mergeCell ref="F50:G50"/>
    <mergeCell ref="F51:G51"/>
    <mergeCell ref="F40:G40"/>
    <mergeCell ref="F41:G41"/>
    <mergeCell ref="F42:G42"/>
    <mergeCell ref="F43:G43"/>
    <mergeCell ref="F44:G44"/>
    <mergeCell ref="F45:G45"/>
    <mergeCell ref="F30:G30"/>
    <mergeCell ref="F31:G31"/>
    <mergeCell ref="F32:G32"/>
    <mergeCell ref="F33:G33"/>
    <mergeCell ref="F34:G34"/>
    <mergeCell ref="F35:G35"/>
    <mergeCell ref="F23:G23"/>
    <mergeCell ref="F25:G25"/>
    <mergeCell ref="F26:G26"/>
    <mergeCell ref="F27:G27"/>
    <mergeCell ref="F28:G28"/>
    <mergeCell ref="F29:G29"/>
    <mergeCell ref="A63:G63"/>
    <mergeCell ref="A1:G1"/>
    <mergeCell ref="A5:G5"/>
    <mergeCell ref="A6:G6"/>
    <mergeCell ref="A20:G20"/>
    <mergeCell ref="A8:G8"/>
    <mergeCell ref="A9:G9"/>
    <mergeCell ref="A12:G12"/>
    <mergeCell ref="A15:G15"/>
    <mergeCell ref="A14:G14"/>
    <mergeCell ref="A18:G18"/>
    <mergeCell ref="A66:G66"/>
    <mergeCell ref="A56:E56"/>
    <mergeCell ref="A22:G22"/>
    <mergeCell ref="A67:G67"/>
    <mergeCell ref="A68:G68"/>
    <mergeCell ref="A65:G65"/>
    <mergeCell ref="A64:G64"/>
    <mergeCell ref="A62:G62"/>
    <mergeCell ref="A24:G24"/>
    <mergeCell ref="A60:G60"/>
    <mergeCell ref="A59:G59"/>
    <mergeCell ref="A36:G36"/>
    <mergeCell ref="B35:E35"/>
    <mergeCell ref="B55:E55"/>
    <mergeCell ref="A57:E57"/>
    <mergeCell ref="A58:E58"/>
    <mergeCell ref="F37:G37"/>
    <mergeCell ref="F38:G38"/>
    <mergeCell ref="F39:G39"/>
  </mergeCells>
  <printOptions/>
  <pageMargins left="0.7874015748031497" right="0" top="0.2362204724409449" bottom="0.4330708661417323" header="0.15748031496062992" footer="0.31496062992125984"/>
  <pageSetup fitToHeight="0" fitToWidth="1" horizontalDpi="300" verticalDpi="300" orientation="portrait" paperSize="8" scale="49" r:id="rId1"/>
</worksheet>
</file>

<file path=xl/worksheets/sheet2.xml><?xml version="1.0" encoding="utf-8"?>
<worksheet xmlns="http://schemas.openxmlformats.org/spreadsheetml/2006/main" xmlns:r="http://schemas.openxmlformats.org/officeDocument/2006/relationships">
  <sheetPr>
    <tabColor rgb="FF00B0F0"/>
  </sheetPr>
  <dimension ref="B1:G36"/>
  <sheetViews>
    <sheetView zoomScalePageLayoutView="0" workbookViewId="0" topLeftCell="A1">
      <selection activeCell="B5" sqref="B5:E36"/>
    </sheetView>
  </sheetViews>
  <sheetFormatPr defaultColWidth="9.140625" defaultRowHeight="15"/>
  <cols>
    <col min="2" max="2" width="15.421875" style="0" customWidth="1"/>
    <col min="3" max="3" width="30.57421875" style="0" customWidth="1"/>
    <col min="4" max="4" width="14.57421875" style="0" customWidth="1"/>
    <col min="5" max="5" width="18.28125" style="0" customWidth="1"/>
    <col min="7" max="7" width="87.28125" style="0" customWidth="1"/>
  </cols>
  <sheetData>
    <row r="1" ht="15">
      <c r="D1" t="s">
        <v>62</v>
      </c>
    </row>
    <row r="3" spans="2:5" ht="15">
      <c r="B3" s="46" t="s">
        <v>25</v>
      </c>
      <c r="C3" s="46"/>
      <c r="D3" s="46"/>
      <c r="E3" s="46"/>
    </row>
    <row r="5" spans="2:5" ht="15">
      <c r="B5" s="29" t="s">
        <v>26</v>
      </c>
      <c r="C5" s="29" t="s">
        <v>27</v>
      </c>
      <c r="D5" s="29" t="s">
        <v>28</v>
      </c>
      <c r="E5" s="29" t="s">
        <v>29</v>
      </c>
    </row>
    <row r="6" spans="2:5" ht="15">
      <c r="B6" s="28">
        <v>1</v>
      </c>
      <c r="C6" s="28" t="s">
        <v>30</v>
      </c>
      <c r="D6" s="28" t="s">
        <v>31</v>
      </c>
      <c r="E6" s="28">
        <v>1</v>
      </c>
    </row>
    <row r="7" spans="2:5" ht="15">
      <c r="B7" s="28">
        <v>2</v>
      </c>
      <c r="C7" s="28" t="s">
        <v>32</v>
      </c>
      <c r="D7" s="28" t="s">
        <v>31</v>
      </c>
      <c r="E7" s="28">
        <v>1</v>
      </c>
    </row>
    <row r="8" spans="2:7" ht="15">
      <c r="B8" s="28">
        <v>3</v>
      </c>
      <c r="C8" s="28" t="s">
        <v>33</v>
      </c>
      <c r="D8" s="28" t="s">
        <v>31</v>
      </c>
      <c r="E8" s="28">
        <v>1</v>
      </c>
      <c r="G8" s="30"/>
    </row>
    <row r="9" spans="2:5" ht="15">
      <c r="B9" s="28">
        <v>4</v>
      </c>
      <c r="C9" s="28" t="s">
        <v>34</v>
      </c>
      <c r="D9" s="28" t="s">
        <v>31</v>
      </c>
      <c r="E9" s="28">
        <v>1</v>
      </c>
    </row>
    <row r="10" spans="2:5" ht="15">
      <c r="B10" s="28">
        <v>5</v>
      </c>
      <c r="C10" s="28" t="s">
        <v>35</v>
      </c>
      <c r="D10" s="28" t="s">
        <v>31</v>
      </c>
      <c r="E10" s="28">
        <v>1</v>
      </c>
    </row>
    <row r="11" spans="2:5" ht="15">
      <c r="B11" s="28">
        <v>6</v>
      </c>
      <c r="C11" s="28" t="s">
        <v>36</v>
      </c>
      <c r="D11" s="28" t="s">
        <v>31</v>
      </c>
      <c r="E11" s="28">
        <v>1</v>
      </c>
    </row>
    <row r="12" spans="2:5" ht="15">
      <c r="B12" s="28">
        <v>7</v>
      </c>
      <c r="C12" s="28" t="s">
        <v>37</v>
      </c>
      <c r="D12" s="28" t="s">
        <v>31</v>
      </c>
      <c r="E12" s="28">
        <v>1</v>
      </c>
    </row>
    <row r="13" spans="2:5" ht="15">
      <c r="B13" s="28">
        <v>8</v>
      </c>
      <c r="C13" s="28" t="s">
        <v>38</v>
      </c>
      <c r="D13" s="28" t="s">
        <v>31</v>
      </c>
      <c r="E13" s="28">
        <v>1</v>
      </c>
    </row>
    <row r="14" spans="2:5" ht="15">
      <c r="B14" s="28">
        <v>9</v>
      </c>
      <c r="C14" s="28" t="s">
        <v>39</v>
      </c>
      <c r="D14" s="28" t="s">
        <v>31</v>
      </c>
      <c r="E14" s="28">
        <v>1</v>
      </c>
    </row>
    <row r="15" spans="2:5" ht="15">
      <c r="B15" s="28">
        <v>10</v>
      </c>
      <c r="C15" s="28" t="s">
        <v>40</v>
      </c>
      <c r="D15" s="28" t="s">
        <v>31</v>
      </c>
      <c r="E15" s="28">
        <v>1</v>
      </c>
    </row>
    <row r="16" spans="2:5" ht="15">
      <c r="B16" s="28">
        <v>11</v>
      </c>
      <c r="C16" s="28" t="s">
        <v>41</v>
      </c>
      <c r="D16" s="28" t="s">
        <v>31</v>
      </c>
      <c r="E16" s="28">
        <v>1</v>
      </c>
    </row>
    <row r="17" spans="2:5" ht="15">
      <c r="B17" s="28">
        <v>12</v>
      </c>
      <c r="C17" s="28" t="s">
        <v>42</v>
      </c>
      <c r="D17" s="28" t="s">
        <v>31</v>
      </c>
      <c r="E17" s="28">
        <v>1</v>
      </c>
    </row>
    <row r="18" spans="2:5" ht="15">
      <c r="B18" s="28">
        <v>13</v>
      </c>
      <c r="C18" s="28" t="s">
        <v>43</v>
      </c>
      <c r="D18" s="28" t="s">
        <v>31</v>
      </c>
      <c r="E18" s="28">
        <v>1</v>
      </c>
    </row>
    <row r="19" spans="2:5" ht="15">
      <c r="B19" s="28">
        <v>30</v>
      </c>
      <c r="C19" s="28" t="s">
        <v>44</v>
      </c>
      <c r="D19" s="28" t="s">
        <v>31</v>
      </c>
      <c r="E19" s="28">
        <v>1</v>
      </c>
    </row>
    <row r="20" spans="2:5" ht="15">
      <c r="B20" s="28">
        <v>14</v>
      </c>
      <c r="C20" s="28" t="s">
        <v>45</v>
      </c>
      <c r="D20" s="28" t="s">
        <v>31</v>
      </c>
      <c r="E20" s="28">
        <v>1</v>
      </c>
    </row>
    <row r="21" spans="2:5" ht="15">
      <c r="B21" s="28">
        <v>15</v>
      </c>
      <c r="C21" s="28" t="s">
        <v>46</v>
      </c>
      <c r="D21" s="28" t="s">
        <v>31</v>
      </c>
      <c r="E21" s="28">
        <v>1</v>
      </c>
    </row>
    <row r="22" spans="2:5" ht="15">
      <c r="B22" s="28">
        <v>16</v>
      </c>
      <c r="C22" s="28" t="s">
        <v>47</v>
      </c>
      <c r="D22" s="28" t="s">
        <v>31</v>
      </c>
      <c r="E22" s="28">
        <v>1</v>
      </c>
    </row>
    <row r="23" spans="2:5" ht="15">
      <c r="B23" s="28">
        <v>17</v>
      </c>
      <c r="C23" s="28" t="s">
        <v>48</v>
      </c>
      <c r="D23" s="28" t="s">
        <v>31</v>
      </c>
      <c r="E23" s="28">
        <v>1</v>
      </c>
    </row>
    <row r="24" spans="2:5" ht="15">
      <c r="B24" s="28">
        <v>18</v>
      </c>
      <c r="C24" s="28" t="s">
        <v>49</v>
      </c>
      <c r="D24" s="28" t="s">
        <v>31</v>
      </c>
      <c r="E24" s="28">
        <v>1</v>
      </c>
    </row>
    <row r="25" spans="2:5" ht="15">
      <c r="B25" s="28">
        <v>19</v>
      </c>
      <c r="C25" s="28" t="s">
        <v>50</v>
      </c>
      <c r="D25" s="28" t="s">
        <v>31</v>
      </c>
      <c r="E25" s="28">
        <v>1</v>
      </c>
    </row>
    <row r="26" spans="2:5" ht="15">
      <c r="B26" s="28">
        <v>20</v>
      </c>
      <c r="C26" s="28" t="s">
        <v>51</v>
      </c>
      <c r="D26" s="28" t="s">
        <v>31</v>
      </c>
      <c r="E26" s="28">
        <v>1</v>
      </c>
    </row>
    <row r="27" spans="2:5" ht="15">
      <c r="B27" s="28">
        <v>21</v>
      </c>
      <c r="C27" s="28" t="s">
        <v>52</v>
      </c>
      <c r="D27" s="28" t="s">
        <v>31</v>
      </c>
      <c r="E27" s="28">
        <v>1</v>
      </c>
    </row>
    <row r="28" spans="2:5" ht="15">
      <c r="B28" s="28">
        <v>22</v>
      </c>
      <c r="C28" s="28" t="s">
        <v>53</v>
      </c>
      <c r="D28" s="28" t="s">
        <v>31</v>
      </c>
      <c r="E28" s="28">
        <v>1</v>
      </c>
    </row>
    <row r="29" spans="2:5" ht="15">
      <c r="B29" s="28">
        <v>23</v>
      </c>
      <c r="C29" s="28" t="s">
        <v>54</v>
      </c>
      <c r="D29" s="28" t="s">
        <v>31</v>
      </c>
      <c r="E29" s="28">
        <v>1</v>
      </c>
    </row>
    <row r="30" spans="2:5" ht="15">
      <c r="B30" s="28">
        <v>24</v>
      </c>
      <c r="C30" s="28" t="s">
        <v>55</v>
      </c>
      <c r="D30" s="28" t="s">
        <v>31</v>
      </c>
      <c r="E30" s="28">
        <v>1</v>
      </c>
    </row>
    <row r="31" spans="2:5" ht="15">
      <c r="B31" s="28">
        <v>32</v>
      </c>
      <c r="C31" s="28" t="s">
        <v>56</v>
      </c>
      <c r="D31" s="28" t="s">
        <v>31</v>
      </c>
      <c r="E31" s="28">
        <v>1</v>
      </c>
    </row>
    <row r="32" spans="2:5" ht="15">
      <c r="B32" s="28">
        <v>33</v>
      </c>
      <c r="C32" s="28" t="s">
        <v>57</v>
      </c>
      <c r="D32" s="28" t="s">
        <v>31</v>
      </c>
      <c r="E32" s="28">
        <v>1</v>
      </c>
    </row>
    <row r="33" spans="2:5" ht="15">
      <c r="B33" s="28">
        <v>28</v>
      </c>
      <c r="C33" s="28" t="s">
        <v>58</v>
      </c>
      <c r="D33" s="28" t="s">
        <v>31</v>
      </c>
      <c r="E33" s="28">
        <v>1</v>
      </c>
    </row>
    <row r="34" spans="2:5" ht="30">
      <c r="B34" s="28">
        <v>25</v>
      </c>
      <c r="C34" s="31" t="s">
        <v>59</v>
      </c>
      <c r="D34" s="28" t="s">
        <v>31</v>
      </c>
      <c r="E34" s="28">
        <v>1</v>
      </c>
    </row>
    <row r="35" spans="2:5" ht="15">
      <c r="B35" s="28">
        <v>26</v>
      </c>
      <c r="C35" s="28" t="s">
        <v>60</v>
      </c>
      <c r="D35" s="28" t="s">
        <v>31</v>
      </c>
      <c r="E35" s="28">
        <v>1</v>
      </c>
    </row>
    <row r="36" spans="2:5" ht="15">
      <c r="B36" s="28">
        <v>27</v>
      </c>
      <c r="C36" s="28" t="s">
        <v>61</v>
      </c>
      <c r="D36" s="28" t="s">
        <v>31</v>
      </c>
      <c r="E36" s="28">
        <v>1</v>
      </c>
    </row>
  </sheetData>
  <sheetProtection/>
  <mergeCells count="1">
    <mergeCell ref="B3:E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Irina V. Kazantseva</cp:lastModifiedBy>
  <cp:lastPrinted>2015-12-04T05:40:24Z</cp:lastPrinted>
  <dcterms:created xsi:type="dcterms:W3CDTF">2010-01-12T03:47:23Z</dcterms:created>
  <dcterms:modified xsi:type="dcterms:W3CDTF">2020-09-14T01:47:19Z</dcterms:modified>
  <cp:category/>
  <cp:version/>
  <cp:contentType/>
  <cp:contentStatus/>
</cp:coreProperties>
</file>