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Area" localSheetId="0">'НИ КП'!$A$1:$E$60</definedName>
  </definedNames>
  <calcPr fullCalcOnLoad="1"/>
</workbook>
</file>

<file path=xl/sharedStrings.xml><?xml version="1.0" encoding="utf-8"?>
<sst xmlns="http://schemas.openxmlformats.org/spreadsheetml/2006/main" count="84" uniqueCount="66">
  <si>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</si>
  <si>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</si>
  <si>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</si>
  <si>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</si>
  <si>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</si>
  <si>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</si>
  <si>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</si>
  <si>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</si>
  <si>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</si>
  <si>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</si>
  <si>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</si>
  <si>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</si>
  <si>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</si>
  <si>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</si>
  <si>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Цена без учета НДС/ 
Price excl.VAT</t>
  </si>
  <si>
    <t>Стоимость услуг без НДС 20%,  рублей / Cost of works without 20% VAT,  RUR.</t>
  </si>
  <si>
    <t>Всего, сумма коммерческого предложения, в рублях, без НДС / Total bid amount, RUR, excluding VAT</t>
  </si>
  <si>
    <t>Всего, сумма коммерческого предложения, в рублях, c учетом НДС / Total bid amount, RUR, including VAT</t>
  </si>
  <si>
    <t>справочно/for reference</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</si>
  <si>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</si>
  <si>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</si>
  <si>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</si>
  <si>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</si>
  <si>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</si>
  <si>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</si>
  <si>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</si>
  <si>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</si>
  <si>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</si>
  <si>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</si>
  <si>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</si>
  <si>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</si>
  <si>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</si>
  <si>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</si>
  <si>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</si>
  <si>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</si>
  <si>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</si>
  <si>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</si>
  <si>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</si>
  <si>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</si>
  <si>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</si>
  <si>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</si>
  <si>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Стоимость одного метра бурения пилотного ствола скважины № 579 /
</t>
    </r>
    <r>
      <rPr>
        <b/>
        <sz val="11"/>
        <rFont val="Times New Roman"/>
        <family val="1"/>
      </rPr>
      <t>Cost of one meter of drilling of the pilot hole of well 579</t>
    </r>
  </si>
  <si>
    <r>
      <t xml:space="preserve">Стоимость проката керноотборочного оборудования при отборе одного метра керна на скважине № 579 /
</t>
    </r>
    <r>
      <rPr>
        <b/>
        <sz val="11"/>
        <rFont val="Times New Roman"/>
        <family val="1"/>
      </rPr>
      <t>The cost of rental equipment in the selection of coring 1m core of well # 579</t>
    </r>
  </si>
  <si>
    <t>200</t>
  </si>
  <si>
    <t>180</t>
  </si>
  <si>
    <r>
      <rPr>
        <sz val="11"/>
        <rFont val="Times New Roman"/>
        <family val="1"/>
      </rPr>
      <t xml:space="preserve">Монтаж буровой установки / </t>
    </r>
    <r>
      <rPr>
        <b/>
        <sz val="11"/>
        <rFont val="Times New Roman"/>
        <family val="1"/>
      </rPr>
      <t xml:space="preserve">
drilling rig rig-up </t>
    </r>
  </si>
  <si>
    <t>1015</t>
  </si>
  <si>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</si>
  <si>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</si>
  <si>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r>
      <t xml:space="preserve">Мобилизация БУ и бурового оборудования, тампонажной техники, МТР, ГСМ / 
</t>
    </r>
    <r>
      <rPr>
        <b/>
        <sz val="11"/>
        <rFont val="Times New Roman"/>
        <family val="1"/>
      </rPr>
      <t>Mobilization of drilling rig and drilling equipment, cementing fleet, materials, POL</t>
    </r>
  </si>
  <si>
    <r>
      <t xml:space="preserve">Суточная ставка содержания оборудования и спецтехники без персонала (на период отсутствия зимних дорог) / 
</t>
    </r>
    <r>
      <rPr>
        <b/>
        <sz val="11"/>
        <rFont val="Times New Roman"/>
        <family val="1"/>
      </rPr>
      <t>Daily rate for maintenance of equipment and special vehicles without personnel (during the period of absence of winter roads).</t>
    </r>
  </si>
  <si>
    <r>
      <t xml:space="preserve">Ставка за движку буровой установки до 35 метров включительно / 
</t>
    </r>
    <r>
      <rPr>
        <b/>
        <sz val="11"/>
        <rFont val="Times New Roman"/>
        <family val="1"/>
      </rPr>
      <t>Drilling rig skidding rate, up to 35 m. Inclusive</t>
    </r>
  </si>
  <si>
    <r>
      <t xml:space="preserve">Стоимость одного метра бурения и крепления направления и кондуктора скважины № 579 (до башмака спущенной обсадной колонны) / 
</t>
    </r>
    <r>
      <rPr>
        <b/>
        <sz val="11"/>
        <rFont val="Times New Roman"/>
        <family val="1"/>
      </rPr>
      <t>Cost of 1m of drilling and cementing conductor and surface casing in well # 579 (to the shoe of the lowered casing)</t>
    </r>
  </si>
  <si>
    <r>
      <t xml:space="preserve">Стоимость одного метра бурения и крепления эксплуатационной колонны скважины № 579 (до башмака спущенной обсадной колонны) / 
</t>
    </r>
    <r>
      <rPr>
        <b/>
        <sz val="11"/>
        <rFont val="Times New Roman"/>
        <family val="1"/>
      </rPr>
      <t>Cost of 1m of drilling and cementing production casing in well # 579 (to the shoe of the lowered casing)</t>
    </r>
  </si>
  <si>
    <r>
      <t xml:space="preserve">Стоимость одного метра бурения и крепления хвостовика скважины № 579 (до башмака спущенной обсадной колонны) / 
</t>
    </r>
    <r>
      <rPr>
        <b/>
        <sz val="11"/>
        <rFont val="Times New Roman"/>
        <family val="1"/>
      </rPr>
      <t>Cost of 1m of drilling and cementing the liner in well # 579 (to the shoe of the lowered casing)</t>
    </r>
  </si>
  <si>
    <r>
      <t xml:space="preserve">Строительство дорог (01.01.23 - 01.02.2023) / 
</t>
    </r>
    <r>
      <rPr>
        <b/>
        <sz val="11"/>
        <rFont val="Times New Roman"/>
        <family val="1"/>
      </rPr>
      <t xml:space="preserve">Сonstruction of roads (01.01.23 - 01.02.2023) </t>
    </r>
  </si>
  <si>
    <r>
      <t xml:space="preserve">Строительство площадки (01.01.23 - 01.02.2023) / 
</t>
    </r>
    <r>
      <rPr>
        <b/>
        <sz val="11"/>
        <rFont val="Times New Roman"/>
        <family val="1"/>
      </rPr>
      <t>Сonstruction of pad (01.01.23 - 01.02.2023)</t>
    </r>
  </si>
  <si>
    <r>
      <t xml:space="preserve">Содержание дорог и площадки (01.02.23 - 31.03.23) / 
</t>
    </r>
    <r>
      <rPr>
        <b/>
        <sz val="11"/>
        <rFont val="Times New Roman"/>
        <family val="1"/>
      </rPr>
      <t xml:space="preserve">Maintenance of roads and pad (01.02.23 - 31.03.23) </t>
    </r>
  </si>
  <si>
    <r>
      <t xml:space="preserve">Строительство дорог (01.01.24 - 04.02.2024) / 
</t>
    </r>
    <r>
      <rPr>
        <b/>
        <sz val="11"/>
        <rFont val="Times New Roman"/>
        <family val="1"/>
      </rPr>
      <t xml:space="preserve">Сonstruction of roads (01.01.24 - 04.02.2024) </t>
    </r>
  </si>
  <si>
    <r>
      <t xml:space="preserve">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</si>
  <si>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 xml:space="preserve">Переработка буровых отходов / 
</t>
    </r>
    <r>
      <rPr>
        <b/>
        <sz val="11"/>
        <rFont val="Times New Roman"/>
        <family val="1"/>
      </rPr>
      <t>Utilization of drill cuttings</t>
    </r>
  </si>
  <si>
    <r>
      <t xml:space="preserve">Рекультивация нарушенных земель на технологической площадке и подъездной дороге / </t>
    </r>
    <r>
      <rPr>
        <b/>
        <sz val="11"/>
        <rFont val="Times New Roman"/>
        <family val="1"/>
      </rPr>
      <t xml:space="preserve">Remediation of disturbed soil at technological area and access road </t>
    </r>
  </si>
  <si>
    <r>
      <t xml:space="preserve">Лесовосстановление земель / 
</t>
    </r>
    <r>
      <rPr>
        <b/>
        <sz val="11"/>
        <rFont val="Times New Roman"/>
        <family val="1"/>
      </rPr>
      <t>Reforestation</t>
    </r>
  </si>
  <si>
    <t>LLC "Allianceneftegaz"</t>
  </si>
  <si>
    <t xml:space="preserve">ООО «Альянснефтегаз" </t>
  </si>
  <si>
    <t>Строительство скважины № 579 Средне-Майского месторождения (тендер № 48-2022) / Construction of well # 579 of Middle-Maiskoye field (tender # 48-2022)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</si>
</sst>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 numFmtId="181" formatCode="0.000"/>
    <numFmt numFmtId="182" formatCode="0.0"/>
  </numFmts>
  <fonts count="54">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u val="single"/>
      <sz val="11"/>
      <color indexed="8"/>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u val="single"/>
      <sz val="11"/>
      <color theme="1"/>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81">
    <xf numFmtId="0" fontId="0" fillId="0" borderId="0" xfId="0" applyFont="1" applyAlignment="1">
      <alignment/>
    </xf>
    <xf numFmtId="0" fontId="4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49"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0"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indent="3"/>
    </xf>
    <xf numFmtId="0" fontId="48" fillId="0" borderId="0" xfId="0" applyFont="1" applyBorder="1" applyAlignment="1">
      <alignment/>
    </xf>
    <xf numFmtId="0" fontId="48" fillId="0" borderId="0" xfId="0" applyFont="1" applyAlignment="1">
      <alignment horizontal="left" indent="5"/>
    </xf>
    <xf numFmtId="0" fontId="48" fillId="0" borderId="0" xfId="0" applyFont="1" applyAlignment="1">
      <alignment horizontal="center" vertical="center"/>
    </xf>
    <xf numFmtId="0" fontId="4" fillId="0" borderId="0" xfId="0"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left" indent="2"/>
    </xf>
    <xf numFmtId="0" fontId="49" fillId="0" borderId="0" xfId="0" applyFont="1" applyAlignment="1">
      <alignment/>
    </xf>
    <xf numFmtId="0" fontId="4" fillId="0" borderId="0" xfId="0" applyFont="1" applyFill="1" applyAlignment="1">
      <alignment wrapText="1"/>
    </xf>
    <xf numFmtId="0" fontId="48" fillId="0" borderId="0" xfId="0" applyFont="1" applyAlignment="1">
      <alignment/>
    </xf>
    <xf numFmtId="0" fontId="48" fillId="0" borderId="0" xfId="0" applyFont="1" applyFill="1" applyAlignment="1">
      <alignment/>
    </xf>
    <xf numFmtId="0" fontId="49" fillId="6" borderId="11" xfId="0" applyFont="1" applyFill="1" applyBorder="1" applyAlignment="1">
      <alignment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49" fillId="0" borderId="12" xfId="61" applyFont="1" applyFill="1" applyBorder="1" applyAlignment="1">
      <alignment horizontal="center" vertical="center" wrapText="1"/>
    </xf>
    <xf numFmtId="171" fontId="49"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171" fontId="5" fillId="0" borderId="12" xfId="61" applyFont="1" applyFill="1" applyBorder="1" applyAlignment="1" applyProtection="1">
      <alignment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49" fillId="3" borderId="12" xfId="61" applyFont="1" applyFill="1" applyBorder="1" applyAlignment="1">
      <alignment wrapText="1"/>
    </xf>
    <xf numFmtId="0" fontId="48" fillId="0" borderId="0" xfId="0" applyFont="1" applyFill="1" applyAlignment="1">
      <alignment horizontal="left" indent="3"/>
    </xf>
    <xf numFmtId="0" fontId="4" fillId="0" borderId="0" xfId="0" applyFont="1" applyFill="1" applyAlignment="1">
      <alignment horizontal="center" vertical="center"/>
    </xf>
    <xf numFmtId="0" fontId="48" fillId="0" borderId="0" xfId="0" applyFont="1" applyAlignment="1">
      <alignment horizontal="left" vertical="center"/>
    </xf>
    <xf numFmtId="0" fontId="4" fillId="0" borderId="0" xfId="0" applyNumberFormat="1"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xf>
    <xf numFmtId="0" fontId="48" fillId="0" borderId="0" xfId="0" applyFont="1" applyAlignment="1">
      <alignment/>
    </xf>
    <xf numFmtId="0" fontId="48" fillId="0" borderId="13" xfId="0" applyFont="1" applyBorder="1" applyAlignment="1">
      <alignment horizontal="justify" wrapText="1"/>
    </xf>
    <xf numFmtId="0" fontId="48" fillId="0" borderId="13"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13" xfId="0" applyFont="1" applyBorder="1" applyAlignment="1">
      <alignment/>
    </xf>
    <xf numFmtId="0" fontId="48" fillId="0" borderId="0" xfId="0" applyFont="1" applyAlignment="1">
      <alignment horizontal="justify" vertical="top"/>
    </xf>
    <xf numFmtId="0" fontId="48" fillId="0" borderId="0" xfId="0" applyFont="1" applyFill="1" applyAlignment="1">
      <alignment horizontal="center" vertical="center"/>
    </xf>
    <xf numFmtId="169" fontId="48" fillId="0" borderId="0" xfId="0" applyNumberFormat="1" applyFont="1" applyFill="1" applyAlignment="1">
      <alignment horizontal="center" vertical="top"/>
    </xf>
    <xf numFmtId="171" fontId="48" fillId="33" borderId="12" xfId="61" applyFont="1" applyFill="1" applyBorder="1" applyAlignment="1">
      <alignment horizontal="center" vertical="center" wrapText="1"/>
    </xf>
    <xf numFmtId="0" fontId="5" fillId="0" borderId="12" xfId="33" applyFont="1" applyFill="1" applyBorder="1" applyAlignment="1">
      <alignment horizontal="left" vertical="center" wrapText="1"/>
      <protection/>
    </xf>
    <xf numFmtId="0" fontId="9" fillId="0" borderId="12" xfId="33" applyFont="1" applyFill="1" applyBorder="1" applyAlignment="1">
      <alignment horizontal="left" vertical="center" wrapText="1"/>
      <protection/>
    </xf>
    <xf numFmtId="1" fontId="5" fillId="0" borderId="12" xfId="61" applyNumberFormat="1" applyFont="1" applyFill="1" applyBorder="1" applyAlignment="1" applyProtection="1">
      <alignment horizontal="center" vertical="center" wrapText="1"/>
      <protection locked="0"/>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7" fillId="0" borderId="0" xfId="0" applyFont="1" applyBorder="1" applyAlignment="1">
      <alignment horizontal="center" wrapText="1"/>
    </xf>
    <xf numFmtId="0" fontId="52" fillId="0" borderId="0" xfId="0" applyFont="1" applyBorder="1" applyAlignment="1">
      <alignment horizontal="center" wrapText="1"/>
    </xf>
    <xf numFmtId="0" fontId="48" fillId="0" borderId="0" xfId="0" applyFont="1" applyBorder="1" applyAlignment="1">
      <alignment horizontal="center"/>
    </xf>
    <xf numFmtId="0" fontId="48" fillId="0" borderId="0" xfId="0" applyFont="1" applyAlignment="1">
      <alignment horizontal="left" vertical="center" wrapText="1"/>
    </xf>
    <xf numFmtId="0" fontId="48" fillId="34" borderId="0" xfId="0" applyFont="1" applyFill="1" applyBorder="1" applyAlignment="1">
      <alignment horizontal="center" vertical="center" wrapText="1"/>
    </xf>
    <xf numFmtId="0" fontId="48" fillId="0" borderId="14" xfId="0" applyFont="1" applyBorder="1" applyAlignment="1">
      <alignment horizontal="center"/>
    </xf>
    <xf numFmtId="0" fontId="48" fillId="0" borderId="13" xfId="0" applyFont="1" applyBorder="1" applyAlignment="1">
      <alignment horizontal="center" wrapText="1"/>
    </xf>
    <xf numFmtId="0" fontId="9" fillId="0" borderId="14" xfId="0" applyFont="1" applyFill="1" applyBorder="1" applyAlignment="1">
      <alignment horizontal="left" vertical="center" wrapText="1"/>
    </xf>
    <xf numFmtId="0" fontId="9" fillId="0" borderId="14" xfId="0" applyFont="1" applyBorder="1" applyAlignment="1">
      <alignment horizontal="left" wrapText="1"/>
    </xf>
    <xf numFmtId="0" fontId="48" fillId="0" borderId="0" xfId="0" applyFont="1" applyAlignment="1">
      <alignment horizontal="justify"/>
    </xf>
    <xf numFmtId="0" fontId="48" fillId="0" borderId="0" xfId="0" applyFont="1" applyAlignment="1">
      <alignment/>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4" fillId="0" borderId="13" xfId="0" applyFont="1" applyFill="1" applyBorder="1" applyAlignment="1">
      <alignment horizontal="left" wrapText="1"/>
    </xf>
    <xf numFmtId="0" fontId="53" fillId="0" borderId="0" xfId="0" applyFont="1" applyAlignment="1">
      <alignment horizontal="justify" wrapText="1"/>
    </xf>
    <xf numFmtId="0" fontId="53"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8" fillId="0" borderId="0" xfId="0" applyFont="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6"/>
  <sheetViews>
    <sheetView showGridLines="0" tabSelected="1" view="pageBreakPreview" zoomScaleNormal="120" zoomScaleSheetLayoutView="100" workbookViewId="0" topLeftCell="A1">
      <selection activeCell="B21" sqref="B21"/>
    </sheetView>
  </sheetViews>
  <sheetFormatPr defaultColWidth="9.140625" defaultRowHeight="15"/>
  <cols>
    <col min="1" max="1" width="7.00390625" style="52" customWidth="1"/>
    <col min="2" max="2" width="102.421875" style="39" customWidth="1"/>
    <col min="3" max="3" width="14.8515625" style="39" customWidth="1"/>
    <col min="4" max="4" width="31.140625" style="39" customWidth="1"/>
    <col min="5" max="5" width="30.57421875" style="20" customWidth="1"/>
    <col min="6" max="6" width="6.140625" style="42" customWidth="1"/>
    <col min="7" max="7" width="48.7109375" style="53" customWidth="1"/>
    <col min="8" max="8" width="58.00390625" style="42" customWidth="1"/>
    <col min="9" max="9" width="22.7109375" style="43"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39</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64</v>
      </c>
      <c r="F4" s="4"/>
      <c r="G4" s="10"/>
      <c r="H4" s="4"/>
      <c r="I4" s="6"/>
      <c r="J4" s="4"/>
      <c r="K4" s="4"/>
      <c r="L4" s="4"/>
      <c r="M4" s="4"/>
      <c r="N4" s="4"/>
      <c r="O4" s="4"/>
      <c r="P4" s="4"/>
      <c r="Q4" s="4"/>
      <c r="R4" s="4"/>
      <c r="S4" s="4"/>
      <c r="T4" s="4"/>
      <c r="U4" s="4"/>
      <c r="V4" s="4"/>
      <c r="W4" s="4"/>
      <c r="X4" s="7"/>
    </row>
    <row r="5" spans="1:24" s="3" customFormat="1" ht="15">
      <c r="A5" s="1"/>
      <c r="B5" s="8" t="s">
        <v>63</v>
      </c>
      <c r="C5" s="8"/>
      <c r="D5" s="8"/>
      <c r="E5" s="9" t="s">
        <v>40</v>
      </c>
      <c r="F5" s="4"/>
      <c r="G5" s="10"/>
      <c r="H5" s="4"/>
      <c r="I5" s="6"/>
      <c r="J5" s="4"/>
      <c r="K5" s="4"/>
      <c r="L5" s="4"/>
      <c r="M5" s="4"/>
      <c r="N5" s="4"/>
      <c r="O5" s="4"/>
      <c r="P5" s="4"/>
      <c r="Q5" s="4"/>
      <c r="R5" s="4"/>
      <c r="S5" s="4"/>
      <c r="T5" s="4"/>
      <c r="U5" s="4"/>
      <c r="V5" s="4"/>
      <c r="W5" s="4"/>
      <c r="X5" s="7"/>
    </row>
    <row r="6" spans="1:24" s="3" customFormat="1" ht="15" customHeight="1">
      <c r="A6" s="58" t="s">
        <v>10</v>
      </c>
      <c r="B6" s="58"/>
      <c r="C6" s="58"/>
      <c r="D6" s="58"/>
      <c r="E6" s="58"/>
      <c r="F6" s="4"/>
      <c r="G6" s="10"/>
      <c r="H6" s="4"/>
      <c r="I6" s="6"/>
      <c r="J6" s="4"/>
      <c r="K6" s="4"/>
      <c r="L6" s="4"/>
      <c r="M6" s="4"/>
      <c r="N6" s="4"/>
      <c r="O6" s="4"/>
      <c r="P6" s="4"/>
      <c r="Q6" s="4"/>
      <c r="R6" s="4"/>
      <c r="S6" s="4"/>
      <c r="T6" s="4"/>
      <c r="U6" s="4"/>
      <c r="V6" s="4"/>
      <c r="W6" s="4"/>
      <c r="X6" s="7"/>
    </row>
    <row r="7" spans="1:24" s="3" customFormat="1" ht="15">
      <c r="A7" s="59" t="s">
        <v>11</v>
      </c>
      <c r="B7" s="60"/>
      <c r="C7" s="60"/>
      <c r="D7" s="60"/>
      <c r="E7" s="60"/>
      <c r="F7" s="4"/>
      <c r="G7" s="10"/>
      <c r="H7" s="4"/>
      <c r="I7" s="6"/>
      <c r="J7" s="4"/>
      <c r="K7" s="4"/>
      <c r="L7" s="4"/>
      <c r="M7" s="4"/>
      <c r="N7" s="4"/>
      <c r="O7" s="4"/>
      <c r="P7" s="4"/>
      <c r="Q7" s="4"/>
      <c r="R7" s="4"/>
      <c r="S7" s="4"/>
      <c r="T7" s="4"/>
      <c r="U7" s="4"/>
      <c r="V7" s="4"/>
      <c r="W7" s="4"/>
      <c r="X7" s="7"/>
    </row>
    <row r="8" spans="1:9" s="4" customFormat="1" ht="15">
      <c r="A8" s="61" t="s">
        <v>65</v>
      </c>
      <c r="B8" s="62"/>
      <c r="C8" s="62"/>
      <c r="D8" s="62"/>
      <c r="E8" s="62"/>
      <c r="G8" s="11"/>
      <c r="I8" s="6"/>
    </row>
    <row r="9" spans="1:24" s="3" customFormat="1" ht="15.75" customHeight="1">
      <c r="A9" s="63" t="s">
        <v>19</v>
      </c>
      <c r="B9" s="63"/>
      <c r="C9" s="63"/>
      <c r="D9" s="63"/>
      <c r="E9" s="63"/>
      <c r="F9" s="4"/>
      <c r="G9" s="12"/>
      <c r="H9" s="4"/>
      <c r="I9" s="6"/>
      <c r="J9" s="4"/>
      <c r="K9" s="4"/>
      <c r="L9" s="4"/>
      <c r="M9" s="4"/>
      <c r="N9" s="4"/>
      <c r="O9" s="4"/>
      <c r="P9" s="4"/>
      <c r="Q9" s="4"/>
      <c r="R9" s="4"/>
      <c r="S9" s="4"/>
      <c r="T9" s="4"/>
      <c r="U9" s="4"/>
      <c r="V9" s="4"/>
      <c r="W9" s="4"/>
      <c r="X9" s="7"/>
    </row>
    <row r="10" spans="1:24" s="3" customFormat="1" ht="40.5" customHeight="1">
      <c r="A10" s="64" t="s">
        <v>20</v>
      </c>
      <c r="B10" s="64"/>
      <c r="C10" s="64"/>
      <c r="D10" s="64"/>
      <c r="E10" s="64"/>
      <c r="F10" s="4"/>
      <c r="G10" s="12"/>
      <c r="H10" s="4"/>
      <c r="I10" s="6"/>
      <c r="J10" s="4"/>
      <c r="K10" s="4"/>
      <c r="L10" s="4"/>
      <c r="M10" s="4"/>
      <c r="N10" s="4"/>
      <c r="O10" s="4"/>
      <c r="P10" s="4"/>
      <c r="Q10" s="4"/>
      <c r="R10" s="4"/>
      <c r="S10" s="4"/>
      <c r="T10" s="4"/>
      <c r="U10" s="4"/>
      <c r="V10" s="4"/>
      <c r="W10" s="4"/>
      <c r="X10" s="7"/>
    </row>
    <row r="11" spans="1:24" s="3" customFormat="1" ht="15" customHeight="1">
      <c r="A11" s="61" t="s">
        <v>65</v>
      </c>
      <c r="B11" s="62"/>
      <c r="C11" s="62"/>
      <c r="D11" s="62"/>
      <c r="E11" s="62"/>
      <c r="F11" s="4"/>
      <c r="G11" s="16"/>
      <c r="H11" s="4"/>
      <c r="I11" s="6"/>
      <c r="J11" s="4"/>
      <c r="K11" s="4"/>
      <c r="L11" s="4"/>
      <c r="M11" s="4"/>
      <c r="N11" s="4"/>
      <c r="O11" s="4"/>
      <c r="P11" s="4"/>
      <c r="Q11" s="4"/>
      <c r="R11" s="4"/>
      <c r="S11" s="4"/>
      <c r="T11" s="4"/>
      <c r="U11" s="4"/>
      <c r="V11" s="4"/>
      <c r="W11" s="4"/>
      <c r="X11" s="7"/>
    </row>
    <row r="12" spans="1:24" s="3" customFormat="1" ht="15">
      <c r="A12" s="65" t="s">
        <v>21</v>
      </c>
      <c r="B12" s="65"/>
      <c r="C12" s="65"/>
      <c r="D12" s="65"/>
      <c r="E12" s="65"/>
      <c r="F12" s="4"/>
      <c r="G12" s="16"/>
      <c r="H12" s="4"/>
      <c r="I12" s="6"/>
      <c r="J12" s="4"/>
      <c r="K12" s="4"/>
      <c r="L12" s="4"/>
      <c r="M12" s="4"/>
      <c r="N12" s="4"/>
      <c r="O12" s="4"/>
      <c r="P12" s="4"/>
      <c r="Q12" s="4"/>
      <c r="R12" s="4"/>
      <c r="S12" s="4"/>
      <c r="T12" s="4"/>
      <c r="U12" s="4"/>
      <c r="V12" s="4"/>
      <c r="W12" s="4"/>
      <c r="X12" s="7"/>
    </row>
    <row r="13" spans="1:24" s="3" customFormat="1" ht="23.25" customHeight="1">
      <c r="A13" s="66"/>
      <c r="B13" s="66"/>
      <c r="C13" s="66"/>
      <c r="D13" s="66"/>
      <c r="E13" s="66"/>
      <c r="F13" s="4"/>
      <c r="G13" s="17"/>
      <c r="H13" s="4"/>
      <c r="I13" s="6"/>
      <c r="J13" s="4"/>
      <c r="K13" s="4"/>
      <c r="L13" s="4"/>
      <c r="M13" s="4"/>
      <c r="N13" s="4"/>
      <c r="O13" s="4"/>
      <c r="P13" s="4"/>
      <c r="Q13" s="4"/>
      <c r="R13" s="4"/>
      <c r="S13" s="4"/>
      <c r="T13" s="4"/>
      <c r="U13" s="4"/>
      <c r="V13" s="4"/>
      <c r="W13" s="4"/>
      <c r="X13" s="7"/>
    </row>
    <row r="14" spans="1:24" s="3" customFormat="1" ht="15">
      <c r="A14" s="67" t="s">
        <v>7</v>
      </c>
      <c r="B14" s="67"/>
      <c r="C14" s="67"/>
      <c r="D14" s="67"/>
      <c r="E14" s="67"/>
      <c r="F14" s="4"/>
      <c r="G14" s="16"/>
      <c r="H14" s="4"/>
      <c r="I14" s="6"/>
      <c r="J14" s="4"/>
      <c r="K14" s="4"/>
      <c r="L14" s="4"/>
      <c r="M14" s="4"/>
      <c r="N14" s="4"/>
      <c r="O14" s="4"/>
      <c r="P14" s="4"/>
      <c r="Q14" s="4"/>
      <c r="R14" s="4"/>
      <c r="S14" s="4"/>
      <c r="T14" s="4"/>
      <c r="U14" s="4"/>
      <c r="V14" s="4"/>
      <c r="W14" s="4"/>
      <c r="X14" s="7"/>
    </row>
    <row r="15" spans="1:24" s="3" customFormat="1" ht="9" customHeight="1">
      <c r="A15" s="13"/>
      <c r="B15" s="14"/>
      <c r="C15" s="14"/>
      <c r="D15" s="14"/>
      <c r="E15" s="15"/>
      <c r="F15" s="4"/>
      <c r="G15" s="16"/>
      <c r="H15" s="4"/>
      <c r="I15" s="6"/>
      <c r="J15" s="4"/>
      <c r="K15" s="4"/>
      <c r="L15" s="4"/>
      <c r="M15" s="4"/>
      <c r="N15" s="4"/>
      <c r="O15" s="4"/>
      <c r="P15" s="4"/>
      <c r="Q15" s="4"/>
      <c r="R15" s="4"/>
      <c r="S15" s="4"/>
      <c r="T15" s="4"/>
      <c r="U15" s="4"/>
      <c r="V15" s="4"/>
      <c r="W15" s="4"/>
      <c r="X15" s="7"/>
    </row>
    <row r="16" spans="1:24" s="3" customFormat="1" ht="62.25" customHeight="1">
      <c r="A16" s="64" t="s">
        <v>22</v>
      </c>
      <c r="B16" s="64"/>
      <c r="C16" s="64"/>
      <c r="D16" s="64"/>
      <c r="E16" s="64"/>
      <c r="F16" s="4"/>
      <c r="G16" s="16"/>
      <c r="H16" s="4"/>
      <c r="I16" s="6"/>
      <c r="J16" s="4"/>
      <c r="K16" s="4"/>
      <c r="L16" s="4"/>
      <c r="M16" s="4"/>
      <c r="N16" s="4"/>
      <c r="O16" s="4"/>
      <c r="P16" s="4"/>
      <c r="Q16" s="4"/>
      <c r="R16" s="4"/>
      <c r="S16" s="4"/>
      <c r="T16" s="4"/>
      <c r="U16" s="4"/>
      <c r="V16" s="4"/>
      <c r="W16" s="4"/>
      <c r="X16" s="7"/>
    </row>
    <row r="17" spans="1:9" ht="33.75" customHeight="1">
      <c r="A17" s="68" t="s">
        <v>28</v>
      </c>
      <c r="B17" s="69"/>
      <c r="C17" s="69"/>
      <c r="D17" s="69"/>
      <c r="E17" s="69"/>
      <c r="F17" s="18"/>
      <c r="G17" s="10"/>
      <c r="H17" s="19"/>
      <c r="I17" s="18"/>
    </row>
    <row r="18" spans="1:9" ht="42.75">
      <c r="A18" s="21" t="s">
        <v>2</v>
      </c>
      <c r="B18" s="22" t="s">
        <v>12</v>
      </c>
      <c r="C18" s="22" t="s">
        <v>13</v>
      </c>
      <c r="D18" s="23" t="s">
        <v>14</v>
      </c>
      <c r="E18" s="24" t="s">
        <v>15</v>
      </c>
      <c r="F18" s="18"/>
      <c r="G18" s="10"/>
      <c r="H18" s="19"/>
      <c r="I18" s="18"/>
    </row>
    <row r="19" spans="1:9" ht="29.25">
      <c r="A19" s="25">
        <v>1</v>
      </c>
      <c r="B19" s="55" t="s">
        <v>55</v>
      </c>
      <c r="C19" s="26" t="s">
        <v>25</v>
      </c>
      <c r="D19" s="27"/>
      <c r="E19" s="28"/>
      <c r="F19" s="18"/>
      <c r="G19" s="10"/>
      <c r="H19" s="19"/>
      <c r="I19" s="18"/>
    </row>
    <row r="20" spans="1:9" ht="29.25">
      <c r="A20" s="25">
        <v>2</v>
      </c>
      <c r="B20" s="55" t="s">
        <v>56</v>
      </c>
      <c r="C20" s="26" t="s">
        <v>25</v>
      </c>
      <c r="D20" s="27"/>
      <c r="E20" s="28"/>
      <c r="F20" s="18"/>
      <c r="G20" s="10"/>
      <c r="H20" s="19"/>
      <c r="I20" s="18"/>
    </row>
    <row r="21" spans="1:9" ht="29.25">
      <c r="A21" s="25">
        <v>3</v>
      </c>
      <c r="B21" s="55" t="s">
        <v>57</v>
      </c>
      <c r="C21" s="26" t="s">
        <v>25</v>
      </c>
      <c r="D21" s="27"/>
      <c r="E21" s="28"/>
      <c r="F21" s="18"/>
      <c r="G21" s="10"/>
      <c r="H21" s="19"/>
      <c r="I21" s="18"/>
    </row>
    <row r="22" spans="1:9" ht="29.25">
      <c r="A22" s="25">
        <v>4</v>
      </c>
      <c r="B22" s="55" t="s">
        <v>47</v>
      </c>
      <c r="C22" s="26">
        <v>1</v>
      </c>
      <c r="D22" s="27"/>
      <c r="E22" s="28"/>
      <c r="F22" s="18"/>
      <c r="G22" s="10"/>
      <c r="H22" s="19"/>
      <c r="I22" s="18"/>
    </row>
    <row r="23" spans="1:9" ht="29.25">
      <c r="A23" s="25">
        <v>5</v>
      </c>
      <c r="B23" s="55" t="s">
        <v>48</v>
      </c>
      <c r="C23" s="26" t="s">
        <v>25</v>
      </c>
      <c r="D23" s="27"/>
      <c r="E23" s="28"/>
      <c r="F23" s="18"/>
      <c r="G23" s="10"/>
      <c r="H23" s="19"/>
      <c r="I23" s="18"/>
    </row>
    <row r="24" spans="1:9" ht="29.25">
      <c r="A24" s="25">
        <v>6</v>
      </c>
      <c r="B24" s="55" t="s">
        <v>49</v>
      </c>
      <c r="C24" s="26">
        <v>1</v>
      </c>
      <c r="D24" s="27"/>
      <c r="E24" s="29"/>
      <c r="F24" s="18"/>
      <c r="G24" s="10"/>
      <c r="H24" s="19"/>
      <c r="I24" s="18"/>
    </row>
    <row r="25" spans="1:9" ht="29.25">
      <c r="A25" s="25">
        <v>7</v>
      </c>
      <c r="B25" s="56" t="s">
        <v>45</v>
      </c>
      <c r="C25" s="30">
        <v>1</v>
      </c>
      <c r="D25" s="31"/>
      <c r="E25" s="29"/>
      <c r="F25" s="18"/>
      <c r="G25" s="10"/>
      <c r="H25" s="19"/>
      <c r="I25" s="18"/>
    </row>
    <row r="26" spans="1:9" ht="58.5">
      <c r="A26" s="25">
        <v>8</v>
      </c>
      <c r="B26" s="55" t="s">
        <v>52</v>
      </c>
      <c r="C26" s="32" t="s">
        <v>46</v>
      </c>
      <c r="D26" s="27"/>
      <c r="E26" s="29"/>
      <c r="F26" s="18"/>
      <c r="G26" s="10"/>
      <c r="H26" s="19"/>
      <c r="I26" s="18"/>
    </row>
    <row r="27" spans="1:9" ht="29.25">
      <c r="A27" s="25">
        <v>9</v>
      </c>
      <c r="B27" s="55" t="s">
        <v>41</v>
      </c>
      <c r="C27" s="57">
        <f>3714-1250</f>
        <v>2464</v>
      </c>
      <c r="D27" s="31"/>
      <c r="E27" s="29"/>
      <c r="F27" s="18"/>
      <c r="G27" s="10"/>
      <c r="H27" s="19"/>
      <c r="I27" s="18"/>
    </row>
    <row r="28" spans="1:9" ht="29.25">
      <c r="A28" s="25">
        <v>10</v>
      </c>
      <c r="B28" s="55" t="s">
        <v>42</v>
      </c>
      <c r="C28" s="32" t="s">
        <v>44</v>
      </c>
      <c r="D28" s="33"/>
      <c r="E28" s="29"/>
      <c r="F28" s="18"/>
      <c r="G28" s="10"/>
      <c r="H28" s="19"/>
      <c r="I28" s="18"/>
    </row>
    <row r="29" spans="1:9" ht="44.25">
      <c r="A29" s="25">
        <v>11</v>
      </c>
      <c r="B29" s="55" t="s">
        <v>53</v>
      </c>
      <c r="C29" s="57">
        <f>3345-C26</f>
        <v>2330</v>
      </c>
      <c r="D29" s="33"/>
      <c r="E29" s="29"/>
      <c r="F29" s="18"/>
      <c r="G29" s="10"/>
      <c r="H29" s="19"/>
      <c r="I29" s="18"/>
    </row>
    <row r="30" spans="1:9" ht="44.25">
      <c r="A30" s="25">
        <v>12</v>
      </c>
      <c r="B30" s="55" t="s">
        <v>54</v>
      </c>
      <c r="C30" s="32">
        <f>4495-C29-C26</f>
        <v>1150</v>
      </c>
      <c r="D30" s="33"/>
      <c r="E30" s="29"/>
      <c r="F30" s="18"/>
      <c r="G30" s="10"/>
      <c r="H30" s="19"/>
      <c r="I30" s="18"/>
    </row>
    <row r="31" spans="1:9" ht="29.25">
      <c r="A31" s="25">
        <v>13</v>
      </c>
      <c r="B31" s="55" t="s">
        <v>29</v>
      </c>
      <c r="C31" s="32" t="s">
        <v>25</v>
      </c>
      <c r="D31" s="33"/>
      <c r="E31" s="29"/>
      <c r="F31" s="18"/>
      <c r="G31" s="10"/>
      <c r="H31" s="19"/>
      <c r="I31" s="18"/>
    </row>
    <row r="32" spans="1:9" ht="58.5">
      <c r="A32" s="25">
        <v>14</v>
      </c>
      <c r="B32" s="55" t="s">
        <v>50</v>
      </c>
      <c r="C32" s="32" t="s">
        <v>43</v>
      </c>
      <c r="D32" s="33"/>
      <c r="E32" s="29"/>
      <c r="F32" s="18"/>
      <c r="G32" s="10"/>
      <c r="H32" s="19"/>
      <c r="I32" s="18"/>
    </row>
    <row r="33" spans="1:9" ht="29.25">
      <c r="A33" s="25">
        <v>15</v>
      </c>
      <c r="B33" s="55" t="s">
        <v>58</v>
      </c>
      <c r="C33" s="26" t="s">
        <v>25</v>
      </c>
      <c r="D33" s="27"/>
      <c r="E33" s="28"/>
      <c r="F33" s="18"/>
      <c r="G33" s="10"/>
      <c r="H33" s="19"/>
      <c r="I33" s="18"/>
    </row>
    <row r="34" spans="1:9" ht="29.25">
      <c r="A34" s="25">
        <v>16</v>
      </c>
      <c r="B34" s="55" t="s">
        <v>59</v>
      </c>
      <c r="C34" s="26" t="s">
        <v>25</v>
      </c>
      <c r="D34" s="27"/>
      <c r="E34" s="28"/>
      <c r="F34" s="18"/>
      <c r="G34" s="10"/>
      <c r="H34" s="19"/>
      <c r="I34" s="18"/>
    </row>
    <row r="35" spans="1:9" ht="29.25">
      <c r="A35" s="25">
        <v>17</v>
      </c>
      <c r="B35" s="55" t="s">
        <v>60</v>
      </c>
      <c r="C35" s="26" t="s">
        <v>25</v>
      </c>
      <c r="D35" s="27"/>
      <c r="E35" s="28"/>
      <c r="F35" s="18"/>
      <c r="G35" s="10"/>
      <c r="H35" s="19"/>
      <c r="I35" s="18"/>
    </row>
    <row r="36" spans="1:9" ht="29.25">
      <c r="A36" s="25">
        <v>18</v>
      </c>
      <c r="B36" s="55" t="s">
        <v>61</v>
      </c>
      <c r="C36" s="26" t="s">
        <v>25</v>
      </c>
      <c r="D36" s="27"/>
      <c r="E36" s="28"/>
      <c r="F36" s="18"/>
      <c r="G36" s="10"/>
      <c r="H36" s="19"/>
      <c r="I36" s="18"/>
    </row>
    <row r="37" spans="1:9" ht="29.25">
      <c r="A37" s="25">
        <v>19</v>
      </c>
      <c r="B37" s="55" t="s">
        <v>62</v>
      </c>
      <c r="C37" s="26" t="s">
        <v>25</v>
      </c>
      <c r="D37" s="27"/>
      <c r="E37" s="28"/>
      <c r="F37" s="18"/>
      <c r="G37" s="10"/>
      <c r="H37" s="19"/>
      <c r="I37" s="18"/>
    </row>
    <row r="38" spans="1:9" ht="30">
      <c r="A38" s="25">
        <v>20</v>
      </c>
      <c r="B38" s="55" t="s">
        <v>30</v>
      </c>
      <c r="C38" s="32" t="s">
        <v>18</v>
      </c>
      <c r="D38" s="33"/>
      <c r="E38" s="54" t="s">
        <v>26</v>
      </c>
      <c r="F38" s="18"/>
      <c r="G38" s="10"/>
      <c r="H38" s="19"/>
      <c r="I38" s="18"/>
    </row>
    <row r="39" spans="1:9" ht="30">
      <c r="A39" s="25">
        <v>21</v>
      </c>
      <c r="B39" s="55" t="s">
        <v>31</v>
      </c>
      <c r="C39" s="32" t="s">
        <v>18</v>
      </c>
      <c r="D39" s="33"/>
      <c r="E39" s="54" t="s">
        <v>26</v>
      </c>
      <c r="F39" s="18"/>
      <c r="G39" s="10"/>
      <c r="H39" s="19"/>
      <c r="I39" s="18"/>
    </row>
    <row r="40" spans="1:9" ht="30">
      <c r="A40" s="25">
        <v>22</v>
      </c>
      <c r="B40" s="55" t="s">
        <v>32</v>
      </c>
      <c r="C40" s="32" t="s">
        <v>18</v>
      </c>
      <c r="D40" s="33"/>
      <c r="E40" s="54" t="s">
        <v>26</v>
      </c>
      <c r="F40" s="18"/>
      <c r="G40" s="10"/>
      <c r="H40" s="19"/>
      <c r="I40" s="18"/>
    </row>
    <row r="41" spans="1:9" ht="30">
      <c r="A41" s="25">
        <v>23</v>
      </c>
      <c r="B41" s="55" t="s">
        <v>51</v>
      </c>
      <c r="C41" s="32" t="s">
        <v>18</v>
      </c>
      <c r="D41" s="33"/>
      <c r="E41" s="54" t="s">
        <v>26</v>
      </c>
      <c r="F41" s="18"/>
      <c r="G41" s="10"/>
      <c r="H41" s="19"/>
      <c r="I41" s="18"/>
    </row>
    <row r="42" spans="1:9" ht="30">
      <c r="A42" s="25">
        <v>24</v>
      </c>
      <c r="B42" s="55" t="s">
        <v>27</v>
      </c>
      <c r="C42" s="32" t="s">
        <v>18</v>
      </c>
      <c r="D42" s="33"/>
      <c r="E42" s="54" t="s">
        <v>26</v>
      </c>
      <c r="F42" s="18"/>
      <c r="G42" s="10"/>
      <c r="H42" s="19"/>
      <c r="I42" s="18"/>
    </row>
    <row r="43" spans="1:9" ht="15">
      <c r="A43" s="72" t="s">
        <v>16</v>
      </c>
      <c r="B43" s="73"/>
      <c r="C43" s="73"/>
      <c r="D43" s="74"/>
      <c r="E43" s="34">
        <f>SUM(E24:E37)</f>
        <v>0</v>
      </c>
      <c r="F43" s="18"/>
      <c r="G43" s="10"/>
      <c r="H43" s="19"/>
      <c r="I43" s="18"/>
    </row>
    <row r="44" spans="1:9" ht="15">
      <c r="A44" s="72" t="s">
        <v>33</v>
      </c>
      <c r="B44" s="73"/>
      <c r="C44" s="73"/>
      <c r="D44" s="74"/>
      <c r="E44" s="34">
        <f>E43*0.2</f>
        <v>0</v>
      </c>
      <c r="F44" s="18"/>
      <c r="G44" s="10"/>
      <c r="H44" s="19"/>
      <c r="I44" s="18"/>
    </row>
    <row r="45" spans="1:9" ht="15">
      <c r="A45" s="72" t="s">
        <v>17</v>
      </c>
      <c r="B45" s="73"/>
      <c r="C45" s="73"/>
      <c r="D45" s="74"/>
      <c r="E45" s="34">
        <f>E43+E44</f>
        <v>0</v>
      </c>
      <c r="F45" s="18"/>
      <c r="G45" s="10"/>
      <c r="H45" s="19"/>
      <c r="I45" s="18"/>
    </row>
    <row r="46" spans="1:9" ht="82.5" customHeight="1">
      <c r="A46" s="75" t="s">
        <v>38</v>
      </c>
      <c r="B46" s="75"/>
      <c r="C46" s="75"/>
      <c r="D46" s="75"/>
      <c r="E46" s="75"/>
      <c r="F46" s="18"/>
      <c r="G46" s="35"/>
      <c r="H46" s="20"/>
      <c r="I46" s="18"/>
    </row>
    <row r="47" spans="1:9" s="39" customFormat="1" ht="30" customHeight="1">
      <c r="A47" s="78" t="s">
        <v>23</v>
      </c>
      <c r="B47" s="79"/>
      <c r="C47" s="79"/>
      <c r="D47" s="79"/>
      <c r="E47" s="79"/>
      <c r="F47" s="36"/>
      <c r="G47" s="37"/>
      <c r="H47" s="36"/>
      <c r="I47" s="38"/>
    </row>
    <row r="48" spans="1:9" ht="22.5" customHeight="1">
      <c r="A48" s="70" t="s">
        <v>24</v>
      </c>
      <c r="B48" s="71"/>
      <c r="C48" s="71"/>
      <c r="D48" s="71"/>
      <c r="E48" s="71"/>
      <c r="F48" s="40"/>
      <c r="G48" s="12"/>
      <c r="H48" s="40"/>
      <c r="I48" s="41"/>
    </row>
    <row r="49" spans="1:9" ht="15.75" customHeight="1">
      <c r="A49" s="80" t="s">
        <v>34</v>
      </c>
      <c r="B49" s="80"/>
      <c r="C49" s="80"/>
      <c r="D49" s="80"/>
      <c r="E49" s="80"/>
      <c r="F49" s="40"/>
      <c r="G49" s="12"/>
      <c r="H49" s="40"/>
      <c r="I49" s="41"/>
    </row>
    <row r="50" spans="1:9" ht="79.5" customHeight="1">
      <c r="A50" s="78" t="s">
        <v>35</v>
      </c>
      <c r="B50" s="79"/>
      <c r="C50" s="79"/>
      <c r="D50" s="79"/>
      <c r="E50" s="79"/>
      <c r="F50" s="40"/>
      <c r="G50" s="12"/>
      <c r="H50" s="40"/>
      <c r="I50" s="41"/>
    </row>
    <row r="51" spans="1:9" ht="29.25" customHeight="1">
      <c r="A51" s="78" t="s">
        <v>36</v>
      </c>
      <c r="B51" s="79"/>
      <c r="C51" s="79"/>
      <c r="D51" s="79"/>
      <c r="E51" s="79"/>
      <c r="F51" s="40"/>
      <c r="G51" s="12"/>
      <c r="H51" s="40"/>
      <c r="I51" s="41"/>
    </row>
    <row r="52" spans="1:7" ht="54.75" customHeight="1">
      <c r="A52" s="78" t="s">
        <v>37</v>
      </c>
      <c r="B52" s="79"/>
      <c r="C52" s="79"/>
      <c r="D52" s="79"/>
      <c r="E52" s="79"/>
      <c r="G52" s="12"/>
    </row>
    <row r="53" spans="1:7" ht="6" customHeight="1">
      <c r="A53" s="70"/>
      <c r="B53" s="71"/>
      <c r="C53" s="71"/>
      <c r="D53" s="71"/>
      <c r="E53" s="71"/>
      <c r="G53" s="10"/>
    </row>
    <row r="54" spans="1:7" ht="16.5" customHeight="1">
      <c r="A54" s="76" t="s">
        <v>5</v>
      </c>
      <c r="B54" s="77"/>
      <c r="C54" s="77"/>
      <c r="D54" s="77"/>
      <c r="E54" s="77"/>
      <c r="G54" s="10"/>
    </row>
    <row r="55" spans="1:7" ht="6" customHeight="1">
      <c r="A55" s="44"/>
      <c r="B55" s="45"/>
      <c r="C55" s="45"/>
      <c r="D55" s="45"/>
      <c r="E55" s="45"/>
      <c r="G55" s="10"/>
    </row>
    <row r="56" spans="1:7" ht="6" customHeight="1">
      <c r="A56" s="44"/>
      <c r="B56" s="45"/>
      <c r="C56" s="45"/>
      <c r="D56" s="45"/>
      <c r="E56" s="45"/>
      <c r="G56" s="10"/>
    </row>
    <row r="57" spans="1:7" ht="6" customHeight="1">
      <c r="A57" s="44"/>
      <c r="B57" s="45"/>
      <c r="C57" s="45"/>
      <c r="D57" s="45"/>
      <c r="E57" s="45"/>
      <c r="G57" s="10"/>
    </row>
    <row r="58" spans="1:7" ht="24.75" customHeight="1">
      <c r="A58" s="46"/>
      <c r="B58" s="46" t="s">
        <v>8</v>
      </c>
      <c r="C58" s="46"/>
      <c r="D58" s="46"/>
      <c r="E58" s="47" t="s">
        <v>9</v>
      </c>
      <c r="G58" s="12"/>
    </row>
    <row r="59" spans="1:7" ht="15">
      <c r="A59" s="48"/>
      <c r="B59" s="49"/>
      <c r="C59" s="49"/>
      <c r="D59" s="49"/>
      <c r="G59" s="12"/>
    </row>
    <row r="60" spans="1:7" ht="15">
      <c r="A60" s="50" t="s">
        <v>6</v>
      </c>
      <c r="B60" s="51"/>
      <c r="C60" s="51"/>
      <c r="D60" s="51"/>
      <c r="G60" s="12"/>
    </row>
    <row r="61" ht="15">
      <c r="G61" s="10"/>
    </row>
    <row r="62" ht="15">
      <c r="G62" s="12"/>
    </row>
    <row r="63" ht="15">
      <c r="G63" s="10"/>
    </row>
    <row r="64" ht="15">
      <c r="G64" s="10"/>
    </row>
    <row r="65" spans="1:24" s="42" customFormat="1" ht="15">
      <c r="A65" s="52"/>
      <c r="B65" s="39"/>
      <c r="C65" s="39"/>
      <c r="D65" s="39"/>
      <c r="E65" s="20"/>
      <c r="G65" s="12"/>
      <c r="I65" s="43"/>
      <c r="J65" s="20"/>
      <c r="K65" s="20"/>
      <c r="L65" s="20"/>
      <c r="M65" s="20"/>
      <c r="N65" s="20"/>
      <c r="O65" s="20"/>
      <c r="P65" s="20"/>
      <c r="Q65" s="20"/>
      <c r="R65" s="20"/>
      <c r="S65" s="20"/>
      <c r="T65" s="20"/>
      <c r="U65" s="20"/>
      <c r="V65" s="20"/>
      <c r="W65" s="20"/>
      <c r="X65" s="20"/>
    </row>
    <row r="66" spans="1:24" s="42" customFormat="1" ht="15">
      <c r="A66" s="52"/>
      <c r="B66" s="39"/>
      <c r="C66" s="39"/>
      <c r="D66" s="39"/>
      <c r="E66" s="20"/>
      <c r="G66" s="12"/>
      <c r="I66" s="43"/>
      <c r="J66" s="20"/>
      <c r="K66" s="20"/>
      <c r="L66" s="20"/>
      <c r="M66" s="20"/>
      <c r="N66" s="20"/>
      <c r="O66" s="20"/>
      <c r="P66" s="20"/>
      <c r="Q66" s="20"/>
      <c r="R66" s="20"/>
      <c r="S66" s="20"/>
      <c r="T66" s="20"/>
      <c r="U66" s="20"/>
      <c r="V66" s="20"/>
      <c r="W66" s="20"/>
      <c r="X66" s="20"/>
    </row>
  </sheetData>
  <sheetProtection/>
  <mergeCells count="23">
    <mergeCell ref="A54:E54"/>
    <mergeCell ref="A47:E47"/>
    <mergeCell ref="A48:E48"/>
    <mergeCell ref="A49:E49"/>
    <mergeCell ref="A50:E50"/>
    <mergeCell ref="A51:E51"/>
    <mergeCell ref="A52:E52"/>
    <mergeCell ref="A12:E12"/>
    <mergeCell ref="A13:E13"/>
    <mergeCell ref="A14:E14"/>
    <mergeCell ref="A16:E16"/>
    <mergeCell ref="A17:E17"/>
    <mergeCell ref="A53:E53"/>
    <mergeCell ref="A43:D43"/>
    <mergeCell ref="A44:D44"/>
    <mergeCell ref="A45:D45"/>
    <mergeCell ref="A46:E46"/>
    <mergeCell ref="A6:E6"/>
    <mergeCell ref="A7:E7"/>
    <mergeCell ref="A8:E8"/>
    <mergeCell ref="A9:E9"/>
    <mergeCell ref="A10:E10"/>
    <mergeCell ref="A11:E11"/>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1" r:id="rId1"/>
  <headerFooter>
    <oddFooter>&amp;C&amp;P</oddFooter>
  </headerFooter>
  <colBreaks count="1" manualBreakCount="1">
    <brk id="9" max="65535" man="1"/>
  </colBreaks>
  <ignoredErrors>
    <ignoredError sqref="C28 C31:C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2022-02-18T04:31:51Z</cp:lastPrinted>
  <dcterms:created xsi:type="dcterms:W3CDTF">2008-02-27T08:33:45Z</dcterms:created>
  <dcterms:modified xsi:type="dcterms:W3CDTF">2022-07-26T07:39:27Z</dcterms:modified>
  <cp:category/>
  <cp:version/>
  <cp:contentType/>
  <cp:contentStatus/>
</cp:coreProperties>
</file>