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39-2022" sheetId="1" r:id="rId1"/>
  </sheets>
  <definedNames>
    <definedName name="_xlnm.Print_Area" localSheetId="0">'39-2022'!$A$1:$I$64</definedName>
  </definedNames>
  <calcPr fullCalcOnLoad="1"/>
</workbook>
</file>

<file path=xl/sharedStrings.xml><?xml version="1.0" encoding="utf-8"?>
<sst xmlns="http://schemas.openxmlformats.org/spreadsheetml/2006/main" count="141" uniqueCount="109">
  <si>
    <t xml:space="preserve">  (наименование тендера/name of the tender)</t>
  </si>
  <si>
    <t>№ п/п</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</si>
  <si>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2"/>
        <color indexed="8"/>
        <rFont val="Times New Roman"/>
        <family val="1"/>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</si>
  <si>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t>Приложение №1 / Attachment No. 1</t>
  </si>
  <si>
    <t>Генеральному директору / General Director</t>
  </si>
  <si>
    <r>
      <t xml:space="preserve">Коммерческое предложение для участия в тендере /  </t>
    </r>
    <r>
      <rPr>
        <i/>
        <sz val="12"/>
        <color indexed="8"/>
        <rFont val="Times New Roman"/>
        <family val="1"/>
      </rPr>
      <t xml:space="preserve">Commercial proposal for participation in tender </t>
    </r>
  </si>
  <si>
    <t>(наименование организации-участника тендера /name of the bidder)</t>
  </si>
  <si>
    <r>
      <t xml:space="preserve">Приложения / </t>
    </r>
    <r>
      <rPr>
        <i/>
        <sz val="12"/>
        <color indexed="8"/>
        <rFont val="Times New Roman"/>
        <family val="1"/>
      </rPr>
      <t>proposals</t>
    </r>
    <r>
      <rPr>
        <sz val="12"/>
        <color indexed="8"/>
        <rFont val="Times New Roman"/>
        <family val="1"/>
      </rPr>
      <t>_________________________________________________________________________________________________________________________________</t>
    </r>
  </si>
  <si>
    <t>Дата/ Date</t>
  </si>
  <si>
    <t>Должность / Position                                                             Подпись/ Signature</t>
  </si>
  <si>
    <t>ФИО / Full name</t>
  </si>
  <si>
    <t xml:space="preserve">Объем / Scope </t>
  </si>
  <si>
    <t xml:space="preserve">Ед.изм / Measuring units. </t>
  </si>
  <si>
    <t xml:space="preserve">Сумма прописью / Total amount in words: </t>
  </si>
  <si>
    <t>(предложения участника тендера по условиям, определенным в тендерной документации / bidder’s offer under terms, stipulated in the tender documents)</t>
  </si>
  <si>
    <t xml:space="preserve">Всего, общая сумма руб. с НДС / Total amount RUB with VAT </t>
  </si>
  <si>
    <t>Наименование позиции товара/ 
Item/goods  name</t>
  </si>
  <si>
    <r>
      <t>2. Цена нашего коммерческого предложения составляет (</t>
    </r>
    <r>
      <rPr>
        <b/>
        <u val="single"/>
        <sz val="12"/>
        <color indexed="8"/>
        <rFont val="Times New Roman"/>
        <family val="1"/>
      </rPr>
      <t>c учетом доставки товара до склада Заказчика</t>
    </r>
    <r>
      <rPr>
        <b/>
        <sz val="12"/>
        <color indexed="8"/>
        <rFont val="Times New Roman"/>
        <family val="1"/>
      </rPr>
      <t>):</t>
    </r>
  </si>
  <si>
    <t>А.В. Бакланову / A.V. Baklanov</t>
  </si>
  <si>
    <t>Стоимость за ед.изм. в руб. с НДС / Cost per unit in RUB, with VAT</t>
  </si>
  <si>
    <t>Ду200 Ру40</t>
  </si>
  <si>
    <t>Ду150 Ру40</t>
  </si>
  <si>
    <t>размер / size</t>
  </si>
  <si>
    <t xml:space="preserve">Общая стоимость в руб., с НДС / Total cost in RUB with VAT </t>
  </si>
  <si>
    <t>м.п. / l.m.</t>
  </si>
  <si>
    <t>шт / pcs</t>
  </si>
  <si>
    <t>4. Условия оплаты: 100% в течение 30 календарных дней по факту поставки на склад ООО «Норд Империал» / Terms of payment: 100% within 30 calendar days upon delivery to Nord Imperial, LLC warehouse.</t>
  </si>
  <si>
    <t>5.</t>
  </si>
  <si>
    <r>
      <t xml:space="preserve">6. Если наши предложения, изложенные выше, будут приняты, мы берем на себя обязательство осуществить поставку продукции на условиях, изложенных в тендерной документации и согласны заключить типовой договор на поставку по предмету тендера в установленные Вами сроки. / </t>
    </r>
    <r>
      <rPr>
        <i/>
        <sz val="12"/>
        <color indexed="8"/>
        <rFont val="Times New Roman"/>
        <family val="1"/>
      </rPr>
      <t>In case our above proposals are accepted, we shall assume the obligation to purchase products under the tender and agree to conclude a supply agreement within the timeframe determined by you.</t>
    </r>
  </si>
  <si>
    <r>
      <t xml:space="preserve">7.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color indexed="8"/>
        <rFont val="Times New Roman"/>
        <family val="1"/>
      </rPr>
      <t>All the terms of this commercial proposal shall remain in force and be binding for us within 60 calendar days starting from the day, when the commercial offer was provided to you.</t>
    </r>
  </si>
  <si>
    <r>
      <t>8.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i/>
        <sz val="12"/>
        <color indexed="8"/>
        <rFont val="Times New Roman"/>
        <family val="1"/>
      </rPr>
      <t xml:space="preserve"> We understand that you have the right to not consider any of the commercial bids received by you, in case the bid does not comply with the requirements of the tender documentation, or cancel the tender at any stage including after award. </t>
    </r>
  </si>
  <si>
    <r>
      <t>9.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t>
    </r>
    <r>
      <rPr>
        <i/>
        <sz val="12"/>
        <color indexed="8"/>
        <rFont val="Times New Roman"/>
        <family val="1"/>
      </rPr>
      <t xml:space="preserve"> We understand that the Client reserves right to increase or reduce scope of work/ services/ purchase as per the tender or its individual items by not more than 20%.</t>
    </r>
  </si>
  <si>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b/>
        <i/>
        <sz val="12"/>
        <color indexed="8"/>
        <rFont val="Times New Roman"/>
        <family val="1"/>
      </rPr>
      <t>Invitation to Tender, Technical Assignemnt and other tender documents provided to us for participation in tender have been studied</t>
    </r>
  </si>
  <si>
    <t>Задвижка стальная клиновая фланцевая (исп. F по ГОСТ 33259, ряд 1) с выдвижным шпинделем, электроприводная ЗКЛП 300-40 ЛС (30лс915нж) в комплекте с оветными фланцами (исп. Е по ГОСТ 33259-2015, ряд 1, тип 11) , маслобензостойкими прокладками и крепежом
DN300 PN40.
Рабочая среда-нефть.
Температура рабочей среды от +5 до +10С.
Температура окружающей среды от-50 до +60С.
Климатическое исполнение-ХЛ1 (ГОСТ 15150-69).
Материал корпуса - хладостойкая сталь (типа 20ГЛ или аналог).
Герметичность затвора по классу «А» ГОСТ 9544-2005.
Тип управления - электропривод
Электропривод типа РэмТЭК-01 В.1000.20.1.V.10.УХЛ1, N=1,5кВт</t>
  </si>
  <si>
    <t>Задвижка стальная клиновая фланцевая (исп. F по ГОСТ 33259, ряд 1) с выдвижным шпинделем, электроприводная ЗКЛП 200-40 ЛС (30лс915нж) в комплекте с оветными фланцами (исп. Е по ГОСТ 33259-2015, ряд 1, тип 11) , маслобензостойкими прокладками и крепежом
DN200 PN40.
Рабочая среда-нефть.
Температура рабочей среды от +5 до +10С.
Температура окружающей среды от-50 до +60С.
Климатическое исполнение-ХЛ1 (ГОСТ 15150-69).
Материал корпуса - хладостойкая сталь (типа 20ГЛ или аналог).
Герметичность затвора по классу «А» ГОСТ 9544-2005.
Тип управления - электропривод
Электропривод типа РэмТЭК-03 В.1000.20.5.S.34.0.а.УХЛ1, N=1,5кВт</t>
  </si>
  <si>
    <t>Задвижка стальная клиновая фланцевая (исп. F по ГОСТ 33259, ряд 1) с выдвижным шпинделем, электроприводная ЗКЛП 150-40 ЛС (30лс915нж) в комплекте с оветными фланцами (исп. Е по ГОСТ 33259-2015, ряд 1, тип
11) , маслобензостойкими прокладками и крепежом DN150 PN40.
Рабочая среда-нефть.
Температура рабочей среды от +5 до +10С.
Температура окружающей среды от-50 до +60С.
Климатическое исполнение-ХЛ1 (ГОСТ 15150-69).
Материал корпуса - хладостойкая сталь (типа 20ГЛ или аналог).
Герметичность затвора по классу «А» ГОСТ 9544-2005.
Тип управления - электропривод.
Электропривод типа РэмТЭК-03 Б.300.30.5.S.31.0.p.ХЛ1, N=0,55кВт</t>
  </si>
  <si>
    <t>Задвижка стальная клиновая фланцевая (исп. F по ГОСТ 33259-2015, ряд 1) с выдвижным шпинделем, ручная ЗКЛ2 300-40 ЛС (30лс515нж) в комплекте с оветными фланцами (исп. Е по ГОСТ 33259-2015, ряд 1, тип 11), маслобензостойкими прокладками и крепежом DN300 PN40.
Рабочая среда-нефть.
Температура рабочей среды от +5 до +10С.
Температура окружающей среды от-50 до +60С.
Климатическое исполнение-ХЛ1 (ГОСТ 15150-69).
Материал корпуса - хладостойкая сталь (типа 20ГЛ или аналог).
Герметичность затвора по классу «А» ГОСТ 9544-2005.
Тип управления - ручное (редуктор)</t>
  </si>
  <si>
    <t>Задвижка стальная клиновая фланцевая (исп. F по ГОСТ 33259-2015, ряд 1) с выдвижным шпинделем, ручная ЗКЛ2 200-40 ЛС (30лс15нж) в комплекте с оветными фланцами (исп. Е по ГОСТ 33259-2015, ряд 1, тип 11), маслобензостойкими прокладками и крепежом DN200 PN40.
Рабочая среда-нефть.
Температура рабочей среды от +5 до +10С.
Температура окружающей среды от-50 до +60С.
Климатическое исполнение-ХЛ1 (ГОСТ 15150-69).
Материал корпуса - хладостойкая сталь (типа 20ГЛ или аналог).
Герметичность затвора по классу «А» ГОСТ 9544-2005.
Тип управления - ручное (маховик)</t>
  </si>
  <si>
    <t>Кран шаровой фланцевый (исп. F по ГОСТ 33259-2015, ряд 1) с фторопластовым уплонением затвора КШ.Ф. 025.040-02 ХЛ1 в комплекте с ответными фланцами(исп. Е по ГОСТ 33259-2015, ряд 1, тип 11), маслобензостойкими прокладками и крепежом DN25 PN40.
Рабочая среда-нефть.
Температура рабочей среды от +5 до +10С.
Температура окружающей среды от-50 до +60С.
Климатическое исполнение-ХЛ1 (ГОСТ 15150-69).
Материал корпуса - хладостойкая сталь (типа 09Г2С или аналог).
Герметичность затвора по классу «А» ГОСТ 9544-2005.
Тип управления - ручное</t>
  </si>
  <si>
    <t>Задвижка стальная клиновая фланцевая (исп. F по ГОСТ 33259, ряд 1) с выдвижным шпинделем, ЗКЛ2 300-16 ЛС (30лс41нж) в комплекте с оветными фланцами (исп. Е по ГОСТ 33259-2015, ряд 1, тип 11), маслобензостойкими прокладками и крепежом DN300 PN16.
Рабочая среда-газ, газовый конденсат
Температура рабочей среды от +5 до +10С.
Температура окружающей среды от-50 до +60С.
Климатическое исполнение-ХЛ1 (ГОСТ 15150-69).
Материал корпуса - хладостойкая сталь (типа 20ГЛ или аналог).
Герметичность затвора по классу «А» ГОСТ 9544-2005.
Тип управления - ручной</t>
  </si>
  <si>
    <t>Задвижка стальная клиновая фланцевая (исп. F по ГОСТ 33259, ряд 1) с выдвижным шпинделем, ЗКЛ2 150-16 ЛС (30лс41нж) в комплекте с оветными фланцами (исп. Е по ГОСТ 33259-2015, ряд 1, тип 11), маслобензостойкими прокладками и крепежом DN150 PN16.
Рабочая среда-нефть, попутный газ.
Температура рабочей среды от +5 до +10С.
Температура окружающей среды от-50 до +60С.
Климатическое исполнение-ХЛ1 (ГОСТ 15150-69).
Материал корпуса - хладостойкая сталь (типа 20ГЛ или аналог).
Герметичность затвора по классу «А» ГОСТ 9544-2005.
Тип управления - ручной</t>
  </si>
  <si>
    <t>Трубы из стали 09Г2С (ГОСТ 19281-2014), бесшовные
горячедеформированные, класса прочности К48. Минимальная ударная вязкость KCU при температуре минус 60 °C не менее 39,2 Дж/см².
Климатическое исполнение - ХЛ1.
С заводским наружным двухслойным полиэтиленовым покрытием и внутренним эпоксидным покрытием</t>
  </si>
  <si>
    <t>Детали трубопроводов с заводским наружным двухслойным полиэтиленовым покрытием и внутренним эпоксидным покрытием
Отвод стальной 325х10-09Г2С</t>
  </si>
  <si>
    <t>Детали трубопроводов с заводским наружным двухслойным полиэтиленовым покрытием и внутренним эпоксидным покрытием 
Отвод стальной 219х8-09Г2С</t>
  </si>
  <si>
    <t>Детали трубопроводов с заводским наружным двухслойным полиэтиленовым покрытием и внутренним эпоксидным покрытием 
Отвод стальной 159х6-09Г2С</t>
  </si>
  <si>
    <t>Детали трубопроводов с заводским наружным двухслойным полиэтиленовым покрытием и внутренним эпоксидным покрытием
Тройник стальной 325х10-09Г2С</t>
  </si>
  <si>
    <t>Детали трубопроводов с заводским наружным двухслойным полиэтиленовым покрытием и внутренним эпоксидным покрытием
Тройник стальной 325х10-219х8-09Г2С</t>
  </si>
  <si>
    <t>Детали трубопроводов с заводским наружным двухслойным полиэтиленовым покрытием и внутренним эпоксидным покрытием 
Переход стальной К-219х10-159х8-09Г2С</t>
  </si>
  <si>
    <t>Детали трубопроводов 
Отвод стальной 45-720х12-09Г2С</t>
  </si>
  <si>
    <t>Детали трубопроводов 
Отвод стальной 90-325х10-09Г2С</t>
  </si>
  <si>
    <t>Детали трубопроводов 
Отвод стальной 90-57х5-09Г2С</t>
  </si>
  <si>
    <t>Детали трубопроводов 
Отвод стальной 45-57х5-09Г2С</t>
  </si>
  <si>
    <t>Детали трубопроводов 
Тройник стальной ТШС 530х12-325х10-К48-1,6-0,75 УХЛ ст.09Г2С</t>
  </si>
  <si>
    <t>Детали трубопроводов 
Тройник стальной 325х10-159х8-09Г2С</t>
  </si>
  <si>
    <t>Детали трубопроводов 
Переход стальной ПШС 720(12)х530(10)-1,6-0,75-К48-УХЛ ст.09Г2С</t>
  </si>
  <si>
    <t>Детали трубопроводов 
Фланец стальной 500-16-11-1-Е-09Г2С-IV
Комплектно крепежом и прокладками</t>
  </si>
  <si>
    <t>Детали трубопроводов 
Фланец стальной 150-16-11-1-Е-09Г2С-IV
Комплектно крепежом и прокладками</t>
  </si>
  <si>
    <t>Piping parts with a factory external two-layer polyethylene coating and an internal epoxy coating
Elbow, steel 325x10-09G2S</t>
  </si>
  <si>
    <t>Piping parts with a factory external two-layer polyethylene coating and an internal epoxy coating
Branch steel 219x8-09G2S</t>
  </si>
  <si>
    <t>Piping parts with a factory external two-layer polyethylene coating and an internal epoxy coating
Branch steel 159x6-09G2S</t>
  </si>
  <si>
    <t>Piping parts with a factory external two-layer polyethylene coating and an internal epoxy coating
Steel tee 325x10-09G2S</t>
  </si>
  <si>
    <t>Piping parts with a factory external two-layer polyethylene coating and an internal epoxy coating
Steel tee 325x10-219x8-09G2S</t>
  </si>
  <si>
    <t>Piping parts with a factory external two-layer polyethylene coating and an internal epoxy coating
X-over joint, steel K-219x10-159x8-09G2S</t>
  </si>
  <si>
    <t>Piping details
Elbow, steel 45-720x12-09G2S</t>
  </si>
  <si>
    <t>Piping details
Elbow, steel 90-325x10-09G2S</t>
  </si>
  <si>
    <t>Piping details
Elbow, steel 90-57x5-09G2S</t>
  </si>
  <si>
    <t>Piping details
Elbow, steel 45-57x5-09G2S</t>
  </si>
  <si>
    <t>Piping details
Steel tee TShS 530x12-325x10-K48-1.6-0.75 UHL st.09G2S</t>
  </si>
  <si>
    <t>Piping details
Steel tee 325x10-159x8-09G2S</t>
  </si>
  <si>
    <t>Piping details
Steel x-over PShS 720(12)x530(10)-1.6-0.75-K48-UHL st.09G2S</t>
  </si>
  <si>
    <t>Piping details
Steel flange 500-16-11-1-E-09G2S-IV
complete with fasteners and gaskets</t>
  </si>
  <si>
    <t>Piping details
Steel flange 150-16-11-1-E-09G2S-IV
complete with fasteners and gaskets</t>
  </si>
  <si>
    <t>Ду300 Ру40</t>
  </si>
  <si>
    <t>Ду25 Ру40</t>
  </si>
  <si>
    <t>Ду 300 Ру16</t>
  </si>
  <si>
    <t>Ду150 Ру16</t>
  </si>
  <si>
    <t>325х10-09Г2С-К48</t>
  </si>
  <si>
    <t>325х10-09Г2С</t>
  </si>
  <si>
    <t>219х8-09Г2С</t>
  </si>
  <si>
    <t>159х6-09Г2С</t>
  </si>
  <si>
    <t>325х10-219х8-09Г2С</t>
  </si>
  <si>
    <t>К-219х10-159х8-09Г2С</t>
  </si>
  <si>
    <t>45-720х12-09Г2С</t>
  </si>
  <si>
    <t>90-325х10-09Г2С</t>
  </si>
  <si>
    <t>90-57х5-09Г2С</t>
  </si>
  <si>
    <t>45-57х5-09Г2С</t>
  </si>
  <si>
    <t>ТШС 530х12-325х10-К48-1,6-0,75 УХЛ ст.09Г2С</t>
  </si>
  <si>
    <t>325х10-159х8-09Г2С</t>
  </si>
  <si>
    <t>ПШС 720(12)х530(10)-1,6-0,75-К48-УХЛ ст.09Г2С</t>
  </si>
  <si>
    <t>500-16-11-1-Е-09Г2С-IV</t>
  </si>
  <si>
    <t>150-16-11-1-Е-09Г2С-IV</t>
  </si>
  <si>
    <t>Flanged steel wedge gate valve (design F in accordance with GOST 33259, row 1) with a rising stem, electric drive ZKLP 300-40 HP (30ls915nzh) complete with oval flanges (application E in accordance with GOST 33259-2015, row 1, type 11), oil and petrol resistant gaskets and fasteners
DN300PN40. The working medium - oil. Temperature of the working environment is from +5 to +10C.
Ambient temperature from-50 to +60C. Climatic modification-HL1 (GOST 15150-69).
Body material - cold-resistant steel (type 20GL or equivalent). The tightness of the gate according to the class "A" GOST 9544-2005. Control type - electric drive. Electric drive type RemTEK-01 V.1000.20.1.V.10.UHL1, N=1.5kW</t>
  </si>
  <si>
    <t>Flanged steel wedge gate valve (version F according to GOST 33259-2015, row 1) with rising stem, manual ZKL2 200-40 HP (30ls15nzh) complete with oval flanges (version E according to GOST 33259-2015, row 1, type 11 ), oil and petrol resistant gaskets and fasteners DN200 PN40.
The working medium is oil.
The temperature of the working environment is from +5 to +10C. Ambient temperature from-50 to +60C.
Climatic modification-ХЛ1 (GOST 15150-69).
Body material - cold-resistant steel (type 20GL or equivalent).
The tightness of the gate according to the class "A" GOST 9544-2005. Control type - manual (flywheel)</t>
  </si>
  <si>
    <t>Flanged steel wedge gate valve (design F according to GOST 33259-2015, row 1) with rising stem, manual ZKL2 300-40 LS (30ls515nzh) complete with oval flanges (design E according to GOST 33259-2015, row 1, type 11 ), oil and petrol resistant gaskets and fasteners DN300 PN40.
The working medium is oil.
The temperature of the working environment is from +5 to +10C. Ambient temperature from-50 to +60C.
Climatic modification-HL1 (GOST 15150-69).
Body material - cold-resistant steel (type 20GL or equivalent).
The tightness of the gate according to the class "A" GOST 9544-2005. Control type - manual (reducer)</t>
  </si>
  <si>
    <t>Flanged steel wedge gate valve (version F according to GOST 33259, row 1) with rising stem, ZKL2 150-16 LS (30ls41nzh) complete with oval flanges (version E according to GOST 33259-2015, row 1, type 11), oil and petrol resistant gaskets and fasteners DN150 PN16.
The working medium is oil, associated gas.
The temperature of the working environment is from +5 to +10C. Ambient temperature from-50 to +60C.
Climatic modification-HL1 (GOST 15150-69).
Body material - cold-resistant steel (type 20GL or equivalent).
The tightness of the gate according to the class "A" GOST 9544-2005. Control type - manual</t>
  </si>
  <si>
    <t>Pipes made of steel 09G2S (GOST 19281-2014), seamless, hot-formed, strength class K48. The minimum impact strength of KCU at a temperature of minus 60 °C is not less than 39.2 J/cm². Climatic version - HL1.
With factory external two-layer polyethylene coating and internal epoxy coating</t>
  </si>
  <si>
    <t>Flanged steel wedge gate valve (design F in accordance with GOST 33259, row 1) with a rising stem, electric drive ZKLP 200-40 HP (30ls915nzh) complete with oval flanges (application E in accordance with GOST 33259-2015, row 1, type 11), oil and petrol resistant gaskets and fasteners
DN200PN40. Working medium - oil. The temperature of the working environment is from +5 to +10C. Ambient temperature from-50 to +60C. Climatic modification-HL1 (GOST 15150-69). Body material - cold-resistant steel (type 20GL or equivalent). The tightness of the gate according to the class "A" GOST 9544-2005. Control type - electric drive. Electric drive type RemTEK-03 V.1000.20.5.S.34.0.a.UHL1, N=1.5kW</t>
  </si>
  <si>
    <t>Flanged steel wedge gate valve (version F according to GOST 33259, row 1) with rising stem, electric drive ZKLP 150-40 HP (30ls915nzh) complete with oval flanges (version E according to GOST 33259-2015, row 1, type
11), oil and petrol resistant gaskets and fasteners DN150 PN40.
Working medium is oil. The temperature of the working environment is from +5 to +10C. Ambient temperature from-50 to +60C. Climatic modification-HL1 (GOST 15150-69).
Body material - cold-resistant steel (type 20GL or equivalent).
The tightness of the gate according to the class "A" GOST 9544-2005. Control type - electric drive.
Electric drive type RemTEK-03 B.300.30.5.S.31.0.p.KhL1, N=0.55kW</t>
  </si>
  <si>
    <t>Flanged ball valve (version F in accordance with GOST 33259-2015, series 1) with fluroplastic sealing of the ball valve KSh.F. 025.040-02 HL1 complete with mating flanges (use E according to GOST 33259-2015, row 1, type 11), oil and petrol resistant gaskets and fasteners DN25 PN40. The working medium is oil.
The temperature of the working environment is from +5 to +10C. Ambient temperature from-50 to +60C.
Climatic modification-HL1 (GOST 15150-69).
Housing material - cold-resistant steel (type 09G2S or equivalent). The tightness of the gate according to the class "A" GOST 9544-2005. Control type - manual</t>
  </si>
  <si>
    <t>Flanged steel wedge gate valve (version F according to GOST 33259, line 1) with rising stem, ZKL2 300-16 LS (30ls41nzh) complete with oval flanges (version E according to GOST 33259-2015, line 1, type 11), oil and petrol resistant gaskets and fasteners DN300 PN16. Working medium - gas, gas condensate The temperature of the working environment is from +5 to +10C. Ambient temperature from-50 to +60C.
Climatic modification-HL1 (GOST 15150-69).
Body material - cold-resistant steel (type 20GL or equivalent).
The tightness of the gate according to the class "A" GOST 9544-2005. Control type - manual</t>
  </si>
  <si>
    <t>3. Сроки поставки оборудования на склад ООО «Норд Империал»/ in respect to equipment supply to Nord Imperial, LLC warehouse________________________________(до 01.10.2022)</t>
  </si>
  <si>
    <t>АО "Благовещенский арматурный завод" или аналог по согласованию с Заказчиком.
ООО НПП "ТЭК" или аналог по
согласованию с
Заказчиком / JSC Blagoveshchensky
valve plant" or equivalent according to agreement with Customer
LLC NPP "TEK" or analogue according to agreement with Customer</t>
  </si>
  <si>
    <t>АО "Благовещенский
арматурный завод"
или аналог по
согласованию с
Заказчиком / JSC Blagoveshchensky
valve plant" or equivalent according to
agreement with Customer</t>
  </si>
  <si>
    <t>АО "Благовещенский
арматурный завод"
или аналог по
согласованию с
Заказчиком
JSC Blagoveshchensky
valve plant"
or equivalent according to
agreement with
Customer</t>
  </si>
  <si>
    <t>ООО "ГИРАС"
или аналог по
согласованию с
Заказчиком
LLC "GIRAS"
or equivalent according to
agreement with
Customer</t>
  </si>
  <si>
    <t>Примечание</t>
  </si>
  <si>
    <t>ООО "Альянснефтегаз" / LLC Allianceneftegaz</t>
  </si>
  <si>
    <t>№ 39-2022 "Закуп материалов для ремонта входной гребенки и УПОГ УПН Майского м.р." /  #39-2022 Procurement of materials for repair of inlet manifold and slug catcher of OTF Maiskoye field system</t>
  </si>
  <si>
    <t xml:space="preserve">в т.ч. НДС (20%) / VAT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</si>
</sst>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FC19]d\ mmmm\ yyyy\ &quot;г.&quot;"/>
    <numFmt numFmtId="188" formatCode="_-* #,##0.0_р_._-;\-* #,##0.0_р_._-;_-* &quot;-&quot;??_р_._-;_-@_-"/>
    <numFmt numFmtId="189" formatCode="_-* #,##0_р_._-;\-* #,##0_р_._-;_-* &quot;-&quot;??_р_._-;_-@_-"/>
    <numFmt numFmtId="190" formatCode="#,##0.00\ &quot;₽&quot;"/>
  </numFmts>
  <fonts count="61">
    <font>
      <sz val="11"/>
      <color theme="1"/>
      <name val="Calibri"/>
      <family val="2"/>
    </font>
    <font>
      <sz val="11"/>
      <color indexed="8"/>
      <name val="Calibri"/>
      <family val="2"/>
    </font>
    <font>
      <sz val="10"/>
      <name val="Arial Cyr"/>
      <family val="0"/>
    </font>
    <font>
      <sz val="12"/>
      <name val="Times New Roman"/>
      <family val="1"/>
    </font>
    <font>
      <sz val="12"/>
      <color indexed="8"/>
      <name val="Times New Roman"/>
      <family val="1"/>
    </font>
    <font>
      <i/>
      <sz val="12"/>
      <color indexed="8"/>
      <name val="Times New Roman"/>
      <family val="1"/>
    </font>
    <font>
      <b/>
      <i/>
      <sz val="12"/>
      <color indexed="8"/>
      <name val="Times New Roman"/>
      <family val="1"/>
    </font>
    <font>
      <b/>
      <u val="single"/>
      <sz val="12"/>
      <color indexed="8"/>
      <name val="Times New Roman"/>
      <family val="1"/>
    </font>
    <font>
      <b/>
      <sz val="12"/>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family val="2"/>
    </font>
    <font>
      <sz val="12"/>
      <color indexed="8"/>
      <name val="Calibri"/>
      <family val="2"/>
    </font>
    <font>
      <sz val="12"/>
      <color indexed="8"/>
      <name val="Symbol"/>
      <family val="1"/>
    </font>
    <font>
      <sz val="14"/>
      <color indexed="8"/>
      <name val="Times New Roman"/>
      <family val="1"/>
    </font>
    <font>
      <sz val="10"/>
      <color indexed="8"/>
      <name val="Times New Roman"/>
      <family val="1"/>
    </font>
    <font>
      <sz val="11"/>
      <color indexed="8"/>
      <name val="Times New Roman"/>
      <family val="1"/>
    </font>
    <font>
      <b/>
      <i/>
      <sz val="14"/>
      <color indexed="10"/>
      <name val="Times New Roman"/>
      <family val="1"/>
    </font>
    <font>
      <b/>
      <i/>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Arial"/>
      <family val="2"/>
    </font>
    <font>
      <sz val="12"/>
      <color theme="1"/>
      <name val="Times New Roman"/>
      <family val="1"/>
    </font>
    <font>
      <sz val="12"/>
      <color theme="1"/>
      <name val="Calibri"/>
      <family val="2"/>
    </font>
    <font>
      <sz val="12"/>
      <color theme="1"/>
      <name val="Symbol"/>
      <family val="1"/>
    </font>
    <font>
      <sz val="14"/>
      <color theme="1"/>
      <name val="Times New Roman"/>
      <family val="1"/>
    </font>
    <font>
      <sz val="10"/>
      <color theme="1"/>
      <name val="Times New Roman"/>
      <family val="1"/>
    </font>
    <font>
      <sz val="11"/>
      <color theme="1"/>
      <name val="Times New Roman"/>
      <family val="1"/>
    </font>
    <font>
      <b/>
      <i/>
      <sz val="14"/>
      <color rgb="FFFF0000"/>
      <name val="Times New Roman"/>
      <family val="1"/>
    </font>
    <font>
      <b/>
      <i/>
      <sz val="14"/>
      <color theme="1"/>
      <name val="Times New Roman"/>
      <family val="1"/>
    </font>
    <font>
      <b/>
      <sz val="12"/>
      <color theme="1"/>
      <name val="Times New Roman"/>
      <family val="1"/>
    </font>
    <font>
      <b/>
      <u val="single"/>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68">
    <xf numFmtId="0" fontId="0" fillId="0" borderId="0" xfId="0" applyFont="1" applyAlignment="1">
      <alignment/>
    </xf>
    <xf numFmtId="0" fontId="50" fillId="0" borderId="0" xfId="0" applyFont="1" applyAlignment="1">
      <alignment horizontal="left" vertical="top"/>
    </xf>
    <xf numFmtId="0" fontId="50" fillId="0" borderId="0" xfId="0" applyFont="1" applyAlignment="1">
      <alignment horizontal="left" vertical="top" wrapText="1"/>
    </xf>
    <xf numFmtId="0" fontId="50" fillId="0" borderId="0" xfId="0" applyFont="1" applyBorder="1" applyAlignment="1">
      <alignment horizontal="left" vertical="top"/>
    </xf>
    <xf numFmtId="0" fontId="51" fillId="0" borderId="0" xfId="0" applyFont="1" applyAlignment="1">
      <alignment horizontal="center"/>
    </xf>
    <xf numFmtId="0" fontId="51" fillId="0" borderId="0" xfId="0" applyFont="1" applyAlignment="1">
      <alignment horizontal="justify"/>
    </xf>
    <xf numFmtId="0" fontId="51" fillId="0" borderId="0" xfId="0" applyFont="1" applyAlignment="1">
      <alignment/>
    </xf>
    <xf numFmtId="0" fontId="51" fillId="0" borderId="0" xfId="0" applyFont="1" applyBorder="1" applyAlignment="1">
      <alignment/>
    </xf>
    <xf numFmtId="0" fontId="51" fillId="0" borderId="0" xfId="0" applyFont="1" applyFill="1" applyAlignment="1">
      <alignment/>
    </xf>
    <xf numFmtId="0" fontId="51" fillId="0" borderId="0" xfId="0" applyFont="1" applyFill="1" applyBorder="1" applyAlignment="1">
      <alignment/>
    </xf>
    <xf numFmtId="0" fontId="50" fillId="0" borderId="0" xfId="0" applyFont="1" applyBorder="1" applyAlignment="1">
      <alignment horizontal="left" vertical="top" wrapText="1"/>
    </xf>
    <xf numFmtId="0" fontId="52" fillId="0" borderId="0" xfId="0" applyFont="1" applyAlignment="1">
      <alignment wrapText="1"/>
    </xf>
    <xf numFmtId="0" fontId="51" fillId="0" borderId="0" xfId="0" applyFont="1" applyBorder="1" applyAlignment="1">
      <alignment wrapText="1"/>
    </xf>
    <xf numFmtId="0" fontId="51" fillId="0" borderId="0" xfId="0" applyFont="1" applyAlignment="1">
      <alignment horizontal="justify" vertical="top" wrapText="1"/>
    </xf>
    <xf numFmtId="0" fontId="51" fillId="0" borderId="0" xfId="0" applyFont="1" applyAlignment="1">
      <alignment wrapText="1"/>
    </xf>
    <xf numFmtId="0" fontId="51" fillId="0" borderId="0" xfId="0" applyFont="1" applyFill="1" applyAlignment="1">
      <alignment/>
    </xf>
    <xf numFmtId="0" fontId="51" fillId="0" borderId="0" xfId="0" applyFont="1" applyFill="1" applyAlignment="1">
      <alignment horizontal="center" vertical="top"/>
    </xf>
    <xf numFmtId="0" fontId="53" fillId="0" borderId="0" xfId="0" applyFont="1" applyAlignment="1">
      <alignment horizontal="left" indent="3"/>
    </xf>
    <xf numFmtId="0" fontId="51" fillId="0" borderId="0" xfId="0" applyNumberFormat="1" applyFont="1" applyFill="1" applyAlignment="1">
      <alignment horizontal="center" vertical="top"/>
    </xf>
    <xf numFmtId="0" fontId="0" fillId="0" borderId="0" xfId="0" applyAlignment="1">
      <alignment/>
    </xf>
    <xf numFmtId="0" fontId="51" fillId="0" borderId="0" xfId="0" applyFont="1" applyAlignment="1">
      <alignment horizontal="left" indent="5"/>
    </xf>
    <xf numFmtId="0" fontId="51" fillId="0" borderId="0" xfId="0" applyFont="1" applyBorder="1" applyAlignment="1">
      <alignment/>
    </xf>
    <xf numFmtId="0" fontId="51" fillId="0" borderId="0" xfId="0" applyFont="1" applyAlignment="1">
      <alignment horizontal="right"/>
    </xf>
    <xf numFmtId="0" fontId="51" fillId="0" borderId="0" xfId="0" applyFont="1" applyFill="1" applyAlignment="1">
      <alignment horizontal="left" vertical="center"/>
    </xf>
    <xf numFmtId="0" fontId="51" fillId="0" borderId="0" xfId="0" applyFont="1" applyBorder="1" applyAlignment="1">
      <alignment horizontal="left" indent="5"/>
    </xf>
    <xf numFmtId="0" fontId="51" fillId="0" borderId="10" xfId="0" applyFont="1" applyBorder="1" applyAlignment="1">
      <alignment horizontal="left" indent="5"/>
    </xf>
    <xf numFmtId="0" fontId="54" fillId="0" borderId="0" xfId="0" applyFont="1" applyFill="1" applyAlignment="1">
      <alignment horizontal="left" vertical="center"/>
    </xf>
    <xf numFmtId="0" fontId="51" fillId="0" borderId="0" xfId="0" applyFont="1" applyBorder="1" applyAlignment="1">
      <alignment/>
    </xf>
    <xf numFmtId="0" fontId="51" fillId="0" borderId="0" xfId="0" applyFont="1" applyFill="1" applyAlignment="1">
      <alignment horizontal="left" vertical="center"/>
    </xf>
    <xf numFmtId="0" fontId="51" fillId="0" borderId="11" xfId="0" applyNumberFormat="1" applyFont="1" applyBorder="1" applyAlignment="1">
      <alignment horizontal="center" vertical="center"/>
    </xf>
    <xf numFmtId="190" fontId="51" fillId="33" borderId="11" xfId="0" applyNumberFormat="1" applyFont="1" applyFill="1" applyBorder="1" applyAlignment="1">
      <alignment vertical="center"/>
    </xf>
    <xf numFmtId="0" fontId="51" fillId="0" borderId="0" xfId="0" applyFont="1" applyBorder="1" applyAlignment="1">
      <alignment/>
    </xf>
    <xf numFmtId="0" fontId="55" fillId="0" borderId="11" xfId="0" applyFont="1" applyFill="1" applyBorder="1" applyAlignment="1">
      <alignment vertical="center" wrapText="1"/>
    </xf>
    <xf numFmtId="0" fontId="55" fillId="0" borderId="11"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55" fillId="0" borderId="11" xfId="0" applyFont="1" applyBorder="1" applyAlignment="1">
      <alignment vertical="center" wrapText="1"/>
    </xf>
    <xf numFmtId="190" fontId="55" fillId="0" borderId="11" xfId="0" applyNumberFormat="1" applyFont="1" applyBorder="1" applyAlignment="1">
      <alignment vertical="center" wrapText="1"/>
    </xf>
    <xf numFmtId="0" fontId="55" fillId="0" borderId="11" xfId="0" applyFont="1" applyBorder="1" applyAlignment="1">
      <alignment horizontal="center" vertical="top" wrapText="1"/>
    </xf>
    <xf numFmtId="0" fontId="55" fillId="0" borderId="11" xfId="0" applyFont="1" applyBorder="1" applyAlignment="1">
      <alignment horizontal="center" vertical="center" wrapText="1"/>
    </xf>
    <xf numFmtId="0" fontId="54" fillId="0" borderId="10" xfId="0" applyFont="1" applyFill="1" applyBorder="1" applyAlignment="1">
      <alignment horizontal="center" vertical="center"/>
    </xf>
    <xf numFmtId="0" fontId="54" fillId="0" borderId="0" xfId="0" applyFont="1" applyAlignment="1">
      <alignment horizontal="center" vertical="top" wrapText="1"/>
    </xf>
    <xf numFmtId="0" fontId="3" fillId="0" borderId="0" xfId="0" applyFont="1" applyFill="1" applyAlignment="1">
      <alignment horizontal="left" vertical="center" wrapText="1"/>
    </xf>
    <xf numFmtId="0" fontId="51" fillId="0" borderId="0" xfId="0" applyFont="1" applyFill="1" applyAlignment="1">
      <alignment horizontal="left" vertical="center"/>
    </xf>
    <xf numFmtId="0" fontId="55" fillId="0" borderId="0" xfId="0" applyFont="1" applyAlignment="1">
      <alignment horizontal="center"/>
    </xf>
    <xf numFmtId="0" fontId="51" fillId="0" borderId="0" xfId="0" applyFont="1" applyAlignment="1">
      <alignment horizontal="left" vertical="center" wrapText="1"/>
    </xf>
    <xf numFmtId="0" fontId="54" fillId="0" borderId="10" xfId="0" applyFont="1" applyFill="1" applyBorder="1" applyAlignment="1">
      <alignment horizontal="center"/>
    </xf>
    <xf numFmtId="0" fontId="51" fillId="0" borderId="10" xfId="0" applyFont="1" applyBorder="1" applyAlignment="1">
      <alignment horizontal="left" vertical="center" wrapText="1"/>
    </xf>
    <xf numFmtId="0" fontId="51" fillId="0" borderId="0" xfId="0" applyFont="1" applyAlignment="1">
      <alignment horizontal="left" wrapText="1"/>
    </xf>
    <xf numFmtId="0" fontId="51" fillId="0" borderId="0" xfId="0" applyFont="1" applyAlignment="1">
      <alignment horizontal="center" vertical="top" wrapText="1"/>
    </xf>
    <xf numFmtId="0" fontId="54" fillId="0" borderId="0" xfId="0" applyFont="1" applyBorder="1" applyAlignment="1">
      <alignment horizontal="center" vertical="top" wrapText="1"/>
    </xf>
    <xf numFmtId="0" fontId="51" fillId="33" borderId="11"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57" fillId="0" borderId="12" xfId="0" applyFont="1" applyFill="1" applyBorder="1" applyAlignment="1">
      <alignment horizontal="left" vertical="top" wrapText="1"/>
    </xf>
    <xf numFmtId="0" fontId="57" fillId="0" borderId="12" xfId="0" applyFont="1" applyFill="1" applyBorder="1" applyAlignment="1">
      <alignment horizontal="left" vertical="top"/>
    </xf>
    <xf numFmtId="0" fontId="58" fillId="7" borderId="11" xfId="0" applyFont="1" applyFill="1" applyBorder="1" applyAlignment="1">
      <alignment horizontal="left" vertical="center"/>
    </xf>
    <xf numFmtId="0" fontId="59" fillId="7" borderId="11" xfId="0" applyFont="1" applyFill="1" applyBorder="1" applyAlignment="1">
      <alignment horizontal="left" vertical="center"/>
    </xf>
    <xf numFmtId="0" fontId="51" fillId="0" borderId="0" xfId="0" applyFont="1" applyFill="1" applyAlignment="1">
      <alignment horizontal="left" vertical="center" wrapText="1"/>
    </xf>
    <xf numFmtId="0" fontId="59" fillId="33" borderId="11" xfId="0" applyFont="1" applyFill="1" applyBorder="1" applyAlignment="1">
      <alignment horizontal="right" vertical="center" wrapText="1"/>
    </xf>
    <xf numFmtId="0" fontId="59" fillId="0" borderId="0" xfId="0" applyFont="1" applyBorder="1" applyAlignment="1">
      <alignment horizontal="left" vertical="center" wrapText="1"/>
    </xf>
    <xf numFmtId="0" fontId="59" fillId="0" borderId="0" xfId="0" applyFont="1" applyBorder="1" applyAlignment="1">
      <alignment horizontal="left" vertical="center"/>
    </xf>
    <xf numFmtId="0" fontId="56" fillId="0" borderId="0" xfId="0" applyFont="1" applyAlignment="1">
      <alignment horizontal="center" vertical="top"/>
    </xf>
    <xf numFmtId="0" fontId="51" fillId="0" borderId="0" xfId="0" applyFont="1" applyAlignment="1">
      <alignment horizontal="center"/>
    </xf>
    <xf numFmtId="0" fontId="51" fillId="0" borderId="0" xfId="0" applyFont="1" applyAlignment="1">
      <alignment horizontal="center" vertical="center"/>
    </xf>
    <xf numFmtId="0" fontId="51" fillId="0" borderId="0" xfId="0" applyFont="1" applyBorder="1" applyAlignment="1">
      <alignment/>
    </xf>
    <xf numFmtId="0" fontId="56" fillId="0" borderId="12" xfId="0" applyFont="1" applyBorder="1" applyAlignment="1">
      <alignment horizontal="center" vertical="top"/>
    </xf>
    <xf numFmtId="0" fontId="51" fillId="0" borderId="0" xfId="0" applyFont="1" applyAlignment="1">
      <alignment horizontal="center" vertical="center" wrapText="1"/>
    </xf>
    <xf numFmtId="0" fontId="60" fillId="0" borderId="0" xfId="0" applyFont="1" applyAlignment="1">
      <alignment horizontal="center" vertical="center" wrapText="1"/>
    </xf>
    <xf numFmtId="0" fontId="59" fillId="0" borderId="0" xfId="0" applyFont="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5"/>
  <sheetViews>
    <sheetView tabSelected="1" view="pageBreakPreview" zoomScale="85" zoomScaleNormal="85" zoomScaleSheetLayoutView="85" workbookViewId="0" topLeftCell="A1">
      <selection activeCell="A46" sqref="A46:G46"/>
    </sheetView>
  </sheetViews>
  <sheetFormatPr defaultColWidth="9.140625" defaultRowHeight="15"/>
  <cols>
    <col min="1" max="1" width="5.7109375" style="1" customWidth="1"/>
    <col min="2" max="2" width="63.57421875" style="2" customWidth="1"/>
    <col min="3" max="3" width="50.7109375" style="2" customWidth="1"/>
    <col min="4" max="4" width="19.7109375" style="2" customWidth="1"/>
    <col min="5" max="6" width="12.8515625" style="2" customWidth="1"/>
    <col min="7" max="7" width="19.8515625" style="2" customWidth="1"/>
    <col min="8" max="8" width="19.8515625" style="3" customWidth="1"/>
    <col min="9" max="9" width="28.140625" style="3" customWidth="1"/>
    <col min="10" max="16" width="9.140625" style="3" customWidth="1"/>
    <col min="17" max="16384" width="9.140625" style="1" customWidth="1"/>
  </cols>
  <sheetData>
    <row r="1" spans="1:8" ht="15.75">
      <c r="A1" s="61" t="s">
        <v>3</v>
      </c>
      <c r="B1" s="61"/>
      <c r="C1" s="61"/>
      <c r="D1" s="61"/>
      <c r="E1" s="61"/>
      <c r="F1" s="61"/>
      <c r="G1" s="61"/>
      <c r="H1" s="61"/>
    </row>
    <row r="2" spans="2:9" ht="15.75">
      <c r="B2" s="6"/>
      <c r="C2" s="6"/>
      <c r="D2" s="6"/>
      <c r="E2" s="6"/>
      <c r="F2" s="6"/>
      <c r="G2" s="6"/>
      <c r="I2" s="22" t="s">
        <v>4</v>
      </c>
    </row>
    <row r="3" spans="2:9" ht="15.75">
      <c r="B3" s="6"/>
      <c r="C3" s="6"/>
      <c r="D3" s="6"/>
      <c r="E3" s="6"/>
      <c r="F3" s="6"/>
      <c r="G3" s="6"/>
      <c r="I3" s="22" t="s">
        <v>106</v>
      </c>
    </row>
    <row r="4" spans="2:9" ht="15.75">
      <c r="B4" s="6"/>
      <c r="C4" s="6"/>
      <c r="D4" s="6"/>
      <c r="E4" s="6"/>
      <c r="F4" s="6"/>
      <c r="G4" s="6"/>
      <c r="I4" s="22" t="s">
        <v>18</v>
      </c>
    </row>
    <row r="5" spans="1:8" ht="15.75">
      <c r="A5" s="62" t="s">
        <v>5</v>
      </c>
      <c r="B5" s="62"/>
      <c r="C5" s="62"/>
      <c r="D5" s="62"/>
      <c r="E5" s="62"/>
      <c r="F5" s="62"/>
      <c r="G5" s="62"/>
      <c r="H5" s="62"/>
    </row>
    <row r="6" spans="1:9" ht="15.75">
      <c r="A6" s="61"/>
      <c r="B6" s="61"/>
      <c r="C6" s="61"/>
      <c r="D6" s="61"/>
      <c r="E6" s="61"/>
      <c r="F6" s="61"/>
      <c r="G6" s="61"/>
      <c r="H6" s="61"/>
      <c r="I6" s="61"/>
    </row>
    <row r="7" spans="1:9" ht="26.25" customHeight="1">
      <c r="A7" s="66" t="s">
        <v>107</v>
      </c>
      <c r="B7" s="66"/>
      <c r="C7" s="66"/>
      <c r="D7" s="66"/>
      <c r="E7" s="66"/>
      <c r="F7" s="66"/>
      <c r="G7" s="66"/>
      <c r="H7" s="66"/>
      <c r="I7" s="66"/>
    </row>
    <row r="8" spans="1:8" ht="15">
      <c r="A8" s="60" t="s">
        <v>0</v>
      </c>
      <c r="B8" s="60"/>
      <c r="C8" s="60"/>
      <c r="D8" s="60"/>
      <c r="E8" s="60"/>
      <c r="F8" s="60"/>
      <c r="G8" s="60"/>
      <c r="H8" s="60"/>
    </row>
    <row r="9" ht="10.5" customHeight="1">
      <c r="A9" s="5"/>
    </row>
    <row r="10" spans="1:9" ht="33" customHeight="1">
      <c r="A10" s="67" t="s">
        <v>32</v>
      </c>
      <c r="B10" s="67"/>
      <c r="C10" s="67"/>
      <c r="D10" s="67"/>
      <c r="E10" s="67"/>
      <c r="F10" s="67"/>
      <c r="G10" s="67"/>
      <c r="H10" s="67"/>
      <c r="I10" s="67"/>
    </row>
    <row r="11" ht="11.25" customHeight="1">
      <c r="A11" s="4"/>
    </row>
    <row r="12" spans="1:9" ht="26.25" customHeight="1">
      <c r="A12" s="66" t="s">
        <v>107</v>
      </c>
      <c r="B12" s="66"/>
      <c r="C12" s="66"/>
      <c r="D12" s="66"/>
      <c r="E12" s="66"/>
      <c r="F12" s="66"/>
      <c r="G12" s="66"/>
      <c r="H12" s="66"/>
      <c r="I12" s="66"/>
    </row>
    <row r="13" spans="1:8" ht="15">
      <c r="A13" s="60" t="s">
        <v>0</v>
      </c>
      <c r="B13" s="60"/>
      <c r="C13" s="60"/>
      <c r="D13" s="60"/>
      <c r="E13" s="60"/>
      <c r="F13" s="60"/>
      <c r="G13" s="60"/>
      <c r="H13" s="60"/>
    </row>
    <row r="14" spans="1:8" ht="21.75" customHeight="1">
      <c r="A14" s="63"/>
      <c r="B14" s="63"/>
      <c r="C14" s="63"/>
      <c r="D14" s="63"/>
      <c r="E14" s="63"/>
      <c r="F14" s="63"/>
      <c r="G14" s="63"/>
      <c r="H14" s="63"/>
    </row>
    <row r="15" spans="1:8" ht="18.75" customHeight="1">
      <c r="A15" s="64" t="s">
        <v>6</v>
      </c>
      <c r="B15" s="64"/>
      <c r="C15" s="64"/>
      <c r="D15" s="64"/>
      <c r="E15" s="64"/>
      <c r="F15" s="64"/>
      <c r="G15" s="64"/>
      <c r="H15" s="64"/>
    </row>
    <row r="16" spans="1:9" ht="66.75" customHeight="1">
      <c r="A16" s="65" t="s">
        <v>2</v>
      </c>
      <c r="B16" s="65"/>
      <c r="C16" s="65"/>
      <c r="D16" s="65"/>
      <c r="E16" s="65"/>
      <c r="F16" s="65"/>
      <c r="G16" s="65"/>
      <c r="H16" s="65"/>
      <c r="I16" s="65"/>
    </row>
    <row r="17" ht="15.75">
      <c r="A17" s="5"/>
    </row>
    <row r="18" spans="1:8" ht="40.5" customHeight="1">
      <c r="A18" s="58" t="s">
        <v>17</v>
      </c>
      <c r="B18" s="59"/>
      <c r="C18" s="59"/>
      <c r="D18" s="59"/>
      <c r="E18" s="59"/>
      <c r="F18" s="59"/>
      <c r="G18" s="59"/>
      <c r="H18" s="59"/>
    </row>
    <row r="19" spans="1:18" ht="25.5" customHeight="1">
      <c r="A19" s="50" t="s">
        <v>1</v>
      </c>
      <c r="B19" s="50" t="s">
        <v>16</v>
      </c>
      <c r="C19" s="50" t="s">
        <v>16</v>
      </c>
      <c r="D19" s="50" t="s">
        <v>22</v>
      </c>
      <c r="E19" s="50" t="s">
        <v>12</v>
      </c>
      <c r="F19" s="50" t="s">
        <v>11</v>
      </c>
      <c r="G19" s="51" t="s">
        <v>19</v>
      </c>
      <c r="H19" s="51" t="s">
        <v>23</v>
      </c>
      <c r="I19" s="51" t="s">
        <v>105</v>
      </c>
      <c r="Q19" s="3"/>
      <c r="R19" s="3"/>
    </row>
    <row r="20" spans="1:18" ht="20.25" customHeight="1">
      <c r="A20" s="50"/>
      <c r="B20" s="50"/>
      <c r="C20" s="50"/>
      <c r="D20" s="50"/>
      <c r="E20" s="50"/>
      <c r="F20" s="50"/>
      <c r="G20" s="51"/>
      <c r="H20" s="51"/>
      <c r="I20" s="51"/>
      <c r="Q20" s="3"/>
      <c r="R20" s="3"/>
    </row>
    <row r="21" spans="1:18" ht="165.75">
      <c r="A21" s="29">
        <v>1</v>
      </c>
      <c r="B21" s="32" t="s">
        <v>33</v>
      </c>
      <c r="C21" s="32" t="s">
        <v>91</v>
      </c>
      <c r="D21" s="33" t="s">
        <v>72</v>
      </c>
      <c r="E21" s="34" t="s">
        <v>25</v>
      </c>
      <c r="F21" s="34">
        <v>1</v>
      </c>
      <c r="G21" s="35"/>
      <c r="H21" s="36">
        <f>G21*F21</f>
        <v>0</v>
      </c>
      <c r="I21" s="38" t="s">
        <v>101</v>
      </c>
      <c r="Q21" s="3"/>
      <c r="R21" s="3"/>
    </row>
    <row r="22" spans="1:18" ht="165.75">
      <c r="A22" s="29">
        <f>1+A21</f>
        <v>2</v>
      </c>
      <c r="B22" s="32" t="s">
        <v>34</v>
      </c>
      <c r="C22" s="32" t="s">
        <v>96</v>
      </c>
      <c r="D22" s="33" t="s">
        <v>20</v>
      </c>
      <c r="E22" s="34" t="s">
        <v>25</v>
      </c>
      <c r="F22" s="34">
        <v>1</v>
      </c>
      <c r="G22" s="35"/>
      <c r="H22" s="36">
        <f aca="true" t="shared" si="0" ref="H22:H44">G22*F22</f>
        <v>0</v>
      </c>
      <c r="I22" s="38" t="s">
        <v>101</v>
      </c>
      <c r="Q22" s="3"/>
      <c r="R22" s="3"/>
    </row>
    <row r="23" spans="1:18" ht="165.75">
      <c r="A23" s="29">
        <f aca="true" t="shared" si="1" ref="A23:A44">1+A22</f>
        <v>3</v>
      </c>
      <c r="B23" s="32" t="s">
        <v>35</v>
      </c>
      <c r="C23" s="32" t="s">
        <v>97</v>
      </c>
      <c r="D23" s="33" t="s">
        <v>21</v>
      </c>
      <c r="E23" s="34" t="s">
        <v>25</v>
      </c>
      <c r="F23" s="34">
        <v>1</v>
      </c>
      <c r="G23" s="35"/>
      <c r="H23" s="36">
        <f t="shared" si="0"/>
        <v>0</v>
      </c>
      <c r="I23" s="38" t="s">
        <v>101</v>
      </c>
      <c r="Q23" s="3"/>
      <c r="R23" s="3"/>
    </row>
    <row r="24" spans="1:18" ht="153">
      <c r="A24" s="29">
        <f t="shared" si="1"/>
        <v>4</v>
      </c>
      <c r="B24" s="32" t="s">
        <v>36</v>
      </c>
      <c r="C24" s="32" t="s">
        <v>93</v>
      </c>
      <c r="D24" s="33" t="s">
        <v>72</v>
      </c>
      <c r="E24" s="34" t="s">
        <v>25</v>
      </c>
      <c r="F24" s="34">
        <v>1</v>
      </c>
      <c r="G24" s="35"/>
      <c r="H24" s="36">
        <f t="shared" si="0"/>
        <v>0</v>
      </c>
      <c r="I24" s="38" t="s">
        <v>102</v>
      </c>
      <c r="Q24" s="3"/>
      <c r="R24" s="3"/>
    </row>
    <row r="25" spans="1:18" ht="153">
      <c r="A25" s="29">
        <f t="shared" si="1"/>
        <v>5</v>
      </c>
      <c r="B25" s="32" t="s">
        <v>37</v>
      </c>
      <c r="C25" s="32" t="s">
        <v>92</v>
      </c>
      <c r="D25" s="33" t="s">
        <v>20</v>
      </c>
      <c r="E25" s="34" t="s">
        <v>25</v>
      </c>
      <c r="F25" s="34">
        <v>1</v>
      </c>
      <c r="G25" s="35"/>
      <c r="H25" s="36">
        <f t="shared" si="0"/>
        <v>0</v>
      </c>
      <c r="I25" s="38" t="s">
        <v>103</v>
      </c>
      <c r="Q25" s="3"/>
      <c r="R25" s="3"/>
    </row>
    <row r="26" spans="1:18" ht="140.25">
      <c r="A26" s="29">
        <f t="shared" si="1"/>
        <v>6</v>
      </c>
      <c r="B26" s="32" t="s">
        <v>38</v>
      </c>
      <c r="C26" s="32" t="s">
        <v>98</v>
      </c>
      <c r="D26" s="33" t="s">
        <v>73</v>
      </c>
      <c r="E26" s="34" t="s">
        <v>25</v>
      </c>
      <c r="F26" s="34">
        <v>7</v>
      </c>
      <c r="G26" s="35"/>
      <c r="H26" s="36">
        <f t="shared" si="0"/>
        <v>0</v>
      </c>
      <c r="I26" s="38" t="s">
        <v>104</v>
      </c>
      <c r="Q26" s="3"/>
      <c r="R26" s="3"/>
    </row>
    <row r="27" spans="1:18" ht="140.25">
      <c r="A27" s="29">
        <f t="shared" si="1"/>
        <v>7</v>
      </c>
      <c r="B27" s="32" t="s">
        <v>39</v>
      </c>
      <c r="C27" s="32" t="s">
        <v>99</v>
      </c>
      <c r="D27" s="33" t="s">
        <v>74</v>
      </c>
      <c r="E27" s="34" t="s">
        <v>25</v>
      </c>
      <c r="F27" s="34">
        <v>2</v>
      </c>
      <c r="G27" s="35"/>
      <c r="H27" s="36">
        <f t="shared" si="0"/>
        <v>0</v>
      </c>
      <c r="I27" s="38" t="s">
        <v>103</v>
      </c>
      <c r="Q27" s="3"/>
      <c r="R27" s="3"/>
    </row>
    <row r="28" spans="1:18" ht="153">
      <c r="A28" s="29">
        <f t="shared" si="1"/>
        <v>8</v>
      </c>
      <c r="B28" s="32" t="s">
        <v>40</v>
      </c>
      <c r="C28" s="32" t="s">
        <v>94</v>
      </c>
      <c r="D28" s="33" t="s">
        <v>75</v>
      </c>
      <c r="E28" s="34" t="s">
        <v>25</v>
      </c>
      <c r="F28" s="34">
        <v>3</v>
      </c>
      <c r="G28" s="35"/>
      <c r="H28" s="36">
        <f t="shared" si="0"/>
        <v>0</v>
      </c>
      <c r="I28" s="38" t="s">
        <v>103</v>
      </c>
      <c r="Q28" s="3"/>
      <c r="R28" s="3"/>
    </row>
    <row r="29" spans="1:18" ht="76.5">
      <c r="A29" s="29">
        <f t="shared" si="1"/>
        <v>9</v>
      </c>
      <c r="B29" s="32" t="s">
        <v>41</v>
      </c>
      <c r="C29" s="32" t="s">
        <v>95</v>
      </c>
      <c r="D29" s="33" t="s">
        <v>76</v>
      </c>
      <c r="E29" s="34" t="s">
        <v>24</v>
      </c>
      <c r="F29" s="34">
        <v>21.5</v>
      </c>
      <c r="G29" s="35"/>
      <c r="H29" s="36">
        <f t="shared" si="0"/>
        <v>0</v>
      </c>
      <c r="I29" s="37"/>
      <c r="Q29" s="3"/>
      <c r="R29" s="3"/>
    </row>
    <row r="30" spans="1:18" ht="51">
      <c r="A30" s="29">
        <f t="shared" si="1"/>
        <v>10</v>
      </c>
      <c r="B30" s="32" t="s">
        <v>42</v>
      </c>
      <c r="C30" s="32" t="s">
        <v>57</v>
      </c>
      <c r="D30" s="33" t="s">
        <v>77</v>
      </c>
      <c r="E30" s="34" t="s">
        <v>25</v>
      </c>
      <c r="F30" s="34">
        <v>2</v>
      </c>
      <c r="G30" s="35"/>
      <c r="H30" s="36">
        <f t="shared" si="0"/>
        <v>0</v>
      </c>
      <c r="I30" s="37"/>
      <c r="Q30" s="3"/>
      <c r="R30" s="3"/>
    </row>
    <row r="31" spans="1:18" ht="51">
      <c r="A31" s="29">
        <f t="shared" si="1"/>
        <v>11</v>
      </c>
      <c r="B31" s="32" t="s">
        <v>43</v>
      </c>
      <c r="C31" s="32" t="s">
        <v>58</v>
      </c>
      <c r="D31" s="33" t="s">
        <v>78</v>
      </c>
      <c r="E31" s="34" t="s">
        <v>25</v>
      </c>
      <c r="F31" s="34">
        <v>7</v>
      </c>
      <c r="G31" s="35"/>
      <c r="H31" s="36">
        <f t="shared" si="0"/>
        <v>0</v>
      </c>
      <c r="I31" s="37"/>
      <c r="Q31" s="3"/>
      <c r="R31" s="3"/>
    </row>
    <row r="32" spans="1:18" ht="51">
      <c r="A32" s="29">
        <f t="shared" si="1"/>
        <v>12</v>
      </c>
      <c r="B32" s="32" t="s">
        <v>44</v>
      </c>
      <c r="C32" s="32" t="s">
        <v>59</v>
      </c>
      <c r="D32" s="33" t="s">
        <v>79</v>
      </c>
      <c r="E32" s="34" t="s">
        <v>25</v>
      </c>
      <c r="F32" s="34">
        <v>3</v>
      </c>
      <c r="G32" s="35"/>
      <c r="H32" s="36">
        <f t="shared" si="0"/>
        <v>0</v>
      </c>
      <c r="I32" s="37"/>
      <c r="Q32" s="3"/>
      <c r="R32" s="3"/>
    </row>
    <row r="33" spans="1:18" ht="51">
      <c r="A33" s="29">
        <f t="shared" si="1"/>
        <v>13</v>
      </c>
      <c r="B33" s="32" t="s">
        <v>45</v>
      </c>
      <c r="C33" s="32" t="s">
        <v>60</v>
      </c>
      <c r="D33" s="33" t="s">
        <v>77</v>
      </c>
      <c r="E33" s="34" t="s">
        <v>25</v>
      </c>
      <c r="F33" s="34">
        <v>1</v>
      </c>
      <c r="G33" s="35"/>
      <c r="H33" s="36">
        <f t="shared" si="0"/>
        <v>0</v>
      </c>
      <c r="I33" s="37"/>
      <c r="Q33" s="3"/>
      <c r="R33" s="3"/>
    </row>
    <row r="34" spans="1:18" ht="51">
      <c r="A34" s="29">
        <f t="shared" si="1"/>
        <v>14</v>
      </c>
      <c r="B34" s="32" t="s">
        <v>46</v>
      </c>
      <c r="C34" s="32" t="s">
        <v>61</v>
      </c>
      <c r="D34" s="33" t="s">
        <v>80</v>
      </c>
      <c r="E34" s="34" t="s">
        <v>25</v>
      </c>
      <c r="F34" s="34">
        <v>3</v>
      </c>
      <c r="G34" s="35"/>
      <c r="H34" s="36">
        <f t="shared" si="0"/>
        <v>0</v>
      </c>
      <c r="I34" s="37"/>
      <c r="Q34" s="3"/>
      <c r="R34" s="3"/>
    </row>
    <row r="35" spans="1:18" ht="51">
      <c r="A35" s="29">
        <f t="shared" si="1"/>
        <v>15</v>
      </c>
      <c r="B35" s="32" t="s">
        <v>47</v>
      </c>
      <c r="C35" s="32" t="s">
        <v>62</v>
      </c>
      <c r="D35" s="33" t="s">
        <v>81</v>
      </c>
      <c r="E35" s="34" t="s">
        <v>25</v>
      </c>
      <c r="F35" s="34">
        <v>1</v>
      </c>
      <c r="G35" s="35"/>
      <c r="H35" s="36">
        <f t="shared" si="0"/>
        <v>0</v>
      </c>
      <c r="I35" s="37"/>
      <c r="Q35" s="3"/>
      <c r="R35" s="3"/>
    </row>
    <row r="36" spans="1:18" ht="38.25">
      <c r="A36" s="29">
        <f t="shared" si="1"/>
        <v>16</v>
      </c>
      <c r="B36" s="32" t="s">
        <v>48</v>
      </c>
      <c r="C36" s="32" t="s">
        <v>63</v>
      </c>
      <c r="D36" s="33" t="s">
        <v>82</v>
      </c>
      <c r="E36" s="34" t="s">
        <v>25</v>
      </c>
      <c r="F36" s="34">
        <v>2</v>
      </c>
      <c r="G36" s="35"/>
      <c r="H36" s="36">
        <f t="shared" si="0"/>
        <v>0</v>
      </c>
      <c r="I36" s="37"/>
      <c r="Q36" s="3"/>
      <c r="R36" s="3"/>
    </row>
    <row r="37" spans="1:18" ht="38.25">
      <c r="A37" s="29">
        <f t="shared" si="1"/>
        <v>17</v>
      </c>
      <c r="B37" s="32" t="s">
        <v>49</v>
      </c>
      <c r="C37" s="32" t="s">
        <v>64</v>
      </c>
      <c r="D37" s="33" t="s">
        <v>83</v>
      </c>
      <c r="E37" s="34" t="s">
        <v>25</v>
      </c>
      <c r="F37" s="34">
        <v>1</v>
      </c>
      <c r="G37" s="35"/>
      <c r="H37" s="36">
        <f t="shared" si="0"/>
        <v>0</v>
      </c>
      <c r="I37" s="37"/>
      <c r="Q37" s="3"/>
      <c r="R37" s="3"/>
    </row>
    <row r="38" spans="1:18" ht="38.25">
      <c r="A38" s="29">
        <f t="shared" si="1"/>
        <v>18</v>
      </c>
      <c r="B38" s="32" t="s">
        <v>50</v>
      </c>
      <c r="C38" s="32" t="s">
        <v>65</v>
      </c>
      <c r="D38" s="33" t="s">
        <v>84</v>
      </c>
      <c r="E38" s="34" t="s">
        <v>25</v>
      </c>
      <c r="F38" s="34">
        <v>4</v>
      </c>
      <c r="G38" s="35"/>
      <c r="H38" s="36">
        <f t="shared" si="0"/>
        <v>0</v>
      </c>
      <c r="I38" s="37"/>
      <c r="Q38" s="3"/>
      <c r="R38" s="3"/>
    </row>
    <row r="39" spans="1:18" ht="38.25">
      <c r="A39" s="29">
        <f t="shared" si="1"/>
        <v>19</v>
      </c>
      <c r="B39" s="32" t="s">
        <v>51</v>
      </c>
      <c r="C39" s="32" t="s">
        <v>66</v>
      </c>
      <c r="D39" s="33" t="s">
        <v>85</v>
      </c>
      <c r="E39" s="34" t="s">
        <v>25</v>
      </c>
      <c r="F39" s="34">
        <v>4</v>
      </c>
      <c r="G39" s="35"/>
      <c r="H39" s="36">
        <f t="shared" si="0"/>
        <v>0</v>
      </c>
      <c r="I39" s="37"/>
      <c r="Q39" s="3"/>
      <c r="R39" s="3"/>
    </row>
    <row r="40" spans="1:18" ht="38.25">
      <c r="A40" s="29">
        <f t="shared" si="1"/>
        <v>20</v>
      </c>
      <c r="B40" s="32" t="s">
        <v>52</v>
      </c>
      <c r="C40" s="32" t="s">
        <v>67</v>
      </c>
      <c r="D40" s="33" t="s">
        <v>86</v>
      </c>
      <c r="E40" s="34" t="s">
        <v>25</v>
      </c>
      <c r="F40" s="34">
        <v>1</v>
      </c>
      <c r="G40" s="35"/>
      <c r="H40" s="36">
        <f t="shared" si="0"/>
        <v>0</v>
      </c>
      <c r="I40" s="37"/>
      <c r="Q40" s="3"/>
      <c r="R40" s="3"/>
    </row>
    <row r="41" spans="1:18" ht="38.25">
      <c r="A41" s="29">
        <f t="shared" si="1"/>
        <v>21</v>
      </c>
      <c r="B41" s="32" t="s">
        <v>53</v>
      </c>
      <c r="C41" s="32" t="s">
        <v>68</v>
      </c>
      <c r="D41" s="33" t="s">
        <v>87</v>
      </c>
      <c r="E41" s="34" t="s">
        <v>25</v>
      </c>
      <c r="F41" s="34">
        <v>3</v>
      </c>
      <c r="G41" s="35"/>
      <c r="H41" s="36">
        <f t="shared" si="0"/>
        <v>0</v>
      </c>
      <c r="I41" s="37"/>
      <c r="Q41" s="3"/>
      <c r="R41" s="3"/>
    </row>
    <row r="42" spans="1:18" ht="51.75" customHeight="1">
      <c r="A42" s="29">
        <f t="shared" si="1"/>
        <v>22</v>
      </c>
      <c r="B42" s="32" t="s">
        <v>54</v>
      </c>
      <c r="C42" s="32" t="s">
        <v>69</v>
      </c>
      <c r="D42" s="33" t="s">
        <v>88</v>
      </c>
      <c r="E42" s="34" t="s">
        <v>25</v>
      </c>
      <c r="F42" s="34">
        <v>2</v>
      </c>
      <c r="G42" s="35"/>
      <c r="H42" s="36">
        <f t="shared" si="0"/>
        <v>0</v>
      </c>
      <c r="I42" s="37"/>
      <c r="Q42" s="3"/>
      <c r="R42" s="3"/>
    </row>
    <row r="43" spans="1:18" ht="51">
      <c r="A43" s="29">
        <f t="shared" si="1"/>
        <v>23</v>
      </c>
      <c r="B43" s="32" t="s">
        <v>55</v>
      </c>
      <c r="C43" s="32" t="s">
        <v>70</v>
      </c>
      <c r="D43" s="33" t="s">
        <v>89</v>
      </c>
      <c r="E43" s="34" t="s">
        <v>25</v>
      </c>
      <c r="F43" s="34">
        <v>2</v>
      </c>
      <c r="G43" s="35"/>
      <c r="H43" s="36">
        <f t="shared" si="0"/>
        <v>0</v>
      </c>
      <c r="I43" s="37"/>
      <c r="Q43" s="3"/>
      <c r="R43" s="3"/>
    </row>
    <row r="44" spans="1:18" ht="51">
      <c r="A44" s="29">
        <f t="shared" si="1"/>
        <v>24</v>
      </c>
      <c r="B44" s="32" t="s">
        <v>56</v>
      </c>
      <c r="C44" s="32" t="s">
        <v>71</v>
      </c>
      <c r="D44" s="33" t="s">
        <v>90</v>
      </c>
      <c r="E44" s="34" t="s">
        <v>25</v>
      </c>
      <c r="F44" s="34">
        <v>1</v>
      </c>
      <c r="G44" s="35"/>
      <c r="H44" s="36">
        <f t="shared" si="0"/>
        <v>0</v>
      </c>
      <c r="I44" s="37"/>
      <c r="Q44" s="3"/>
      <c r="R44" s="3"/>
    </row>
    <row r="45" spans="1:16" s="6" customFormat="1" ht="27.75" customHeight="1">
      <c r="A45" s="57" t="s">
        <v>15</v>
      </c>
      <c r="B45" s="57"/>
      <c r="C45" s="57"/>
      <c r="D45" s="57"/>
      <c r="E45" s="57"/>
      <c r="F45" s="57"/>
      <c r="G45" s="57"/>
      <c r="H45" s="30">
        <f>SUM(H21:H44)</f>
        <v>0</v>
      </c>
      <c r="I45" s="7"/>
      <c r="J45" s="7"/>
      <c r="K45" s="7"/>
      <c r="L45" s="7"/>
      <c r="M45" s="7"/>
      <c r="N45" s="7"/>
      <c r="O45" s="7"/>
      <c r="P45" s="7"/>
    </row>
    <row r="46" spans="1:16" s="6" customFormat="1" ht="27.75" customHeight="1">
      <c r="A46" s="57" t="s">
        <v>108</v>
      </c>
      <c r="B46" s="57"/>
      <c r="C46" s="57"/>
      <c r="D46" s="57"/>
      <c r="E46" s="57"/>
      <c r="F46" s="57"/>
      <c r="G46" s="57"/>
      <c r="H46" s="30"/>
      <c r="I46" s="31"/>
      <c r="J46" s="31"/>
      <c r="K46" s="31"/>
      <c r="L46" s="31"/>
      <c r="M46" s="31"/>
      <c r="N46" s="31"/>
      <c r="O46" s="31"/>
      <c r="P46" s="31"/>
    </row>
    <row r="47" spans="1:16" s="6" customFormat="1" ht="41.25" customHeight="1">
      <c r="A47" s="54" t="s">
        <v>13</v>
      </c>
      <c r="B47" s="55"/>
      <c r="C47" s="55"/>
      <c r="D47" s="55"/>
      <c r="E47" s="55"/>
      <c r="F47" s="55"/>
      <c r="G47" s="55"/>
      <c r="H47" s="55"/>
      <c r="I47" s="21"/>
      <c r="J47" s="21"/>
      <c r="K47" s="21"/>
      <c r="L47" s="21"/>
      <c r="M47" s="21"/>
      <c r="N47" s="21"/>
      <c r="O47" s="21"/>
      <c r="P47" s="21"/>
    </row>
    <row r="48" spans="1:16" s="6" customFormat="1" ht="15.75" customHeight="1">
      <c r="A48" s="52"/>
      <c r="B48" s="53"/>
      <c r="C48" s="53"/>
      <c r="D48" s="53"/>
      <c r="E48" s="53"/>
      <c r="F48" s="53"/>
      <c r="G48" s="53"/>
      <c r="H48" s="53"/>
      <c r="I48" s="27"/>
      <c r="J48" s="27"/>
      <c r="K48" s="27"/>
      <c r="L48" s="27"/>
      <c r="M48" s="27"/>
      <c r="N48" s="27"/>
      <c r="O48" s="27"/>
      <c r="P48" s="27"/>
    </row>
    <row r="49" spans="1:16" s="8" customFormat="1" ht="30.75" customHeight="1">
      <c r="A49" s="41" t="s">
        <v>100</v>
      </c>
      <c r="B49" s="42"/>
      <c r="C49" s="42"/>
      <c r="D49" s="42"/>
      <c r="E49" s="42"/>
      <c r="F49" s="42"/>
      <c r="G49" s="42"/>
      <c r="H49" s="42"/>
      <c r="I49" s="9"/>
      <c r="J49" s="9"/>
      <c r="K49" s="9"/>
      <c r="L49" s="9"/>
      <c r="M49" s="9"/>
      <c r="N49" s="9"/>
      <c r="O49" s="9"/>
      <c r="P49" s="9"/>
    </row>
    <row r="50" spans="1:16" s="2" customFormat="1" ht="30.75" customHeight="1">
      <c r="A50" s="56" t="s">
        <v>26</v>
      </c>
      <c r="B50" s="56"/>
      <c r="C50" s="56"/>
      <c r="D50" s="56"/>
      <c r="E50" s="56"/>
      <c r="F50" s="56"/>
      <c r="G50" s="56"/>
      <c r="H50" s="56"/>
      <c r="I50" s="10"/>
      <c r="J50" s="10"/>
      <c r="K50" s="10"/>
      <c r="L50" s="10"/>
      <c r="M50" s="10"/>
      <c r="N50" s="10"/>
      <c r="O50" s="10"/>
      <c r="P50" s="10"/>
    </row>
    <row r="51" spans="1:16" s="2" customFormat="1" ht="27.75" customHeight="1">
      <c r="A51" s="46" t="s">
        <v>27</v>
      </c>
      <c r="B51" s="46"/>
      <c r="C51" s="46"/>
      <c r="D51" s="46"/>
      <c r="E51" s="46"/>
      <c r="F51" s="46"/>
      <c r="G51" s="46"/>
      <c r="H51" s="46"/>
      <c r="I51" s="10"/>
      <c r="J51" s="10"/>
      <c r="K51" s="10"/>
      <c r="L51" s="10"/>
      <c r="M51" s="10"/>
      <c r="N51" s="10"/>
      <c r="O51" s="10"/>
      <c r="P51" s="10"/>
    </row>
    <row r="52" spans="1:16" s="2" customFormat="1" ht="30.75" customHeight="1">
      <c r="A52" s="48" t="s">
        <v>14</v>
      </c>
      <c r="B52" s="48"/>
      <c r="C52" s="48"/>
      <c r="D52" s="48"/>
      <c r="E52" s="48"/>
      <c r="F52" s="48"/>
      <c r="G52" s="48"/>
      <c r="H52" s="48"/>
      <c r="I52" s="10"/>
      <c r="J52" s="10"/>
      <c r="K52" s="10"/>
      <c r="L52" s="10"/>
      <c r="M52" s="10"/>
      <c r="N52" s="10"/>
      <c r="O52" s="10"/>
      <c r="P52" s="10"/>
    </row>
    <row r="53" spans="1:16" s="2" customFormat="1" ht="51.75" customHeight="1">
      <c r="A53" s="44" t="s">
        <v>28</v>
      </c>
      <c r="B53" s="44"/>
      <c r="C53" s="44"/>
      <c r="D53" s="44"/>
      <c r="E53" s="44"/>
      <c r="F53" s="44"/>
      <c r="G53" s="44"/>
      <c r="H53" s="44"/>
      <c r="I53" s="10"/>
      <c r="J53" s="10"/>
      <c r="K53" s="10"/>
      <c r="L53" s="10"/>
      <c r="M53" s="10"/>
      <c r="N53" s="10"/>
      <c r="O53" s="10"/>
      <c r="P53" s="10"/>
    </row>
    <row r="54" spans="1:16" s="2" customFormat="1" ht="40.5" customHeight="1">
      <c r="A54" s="44" t="s">
        <v>29</v>
      </c>
      <c r="B54" s="44"/>
      <c r="C54" s="44"/>
      <c r="D54" s="44"/>
      <c r="E54" s="44"/>
      <c r="F54" s="44"/>
      <c r="G54" s="44"/>
      <c r="H54" s="44"/>
      <c r="I54" s="10"/>
      <c r="J54" s="10"/>
      <c r="K54" s="10"/>
      <c r="L54" s="10"/>
      <c r="M54" s="10"/>
      <c r="N54" s="10"/>
      <c r="O54" s="10"/>
      <c r="P54" s="10"/>
    </row>
    <row r="55" spans="1:16" s="2" customFormat="1" ht="53.25" customHeight="1">
      <c r="A55" s="44" t="s">
        <v>30</v>
      </c>
      <c r="B55" s="44"/>
      <c r="C55" s="44"/>
      <c r="D55" s="44"/>
      <c r="E55" s="44"/>
      <c r="F55" s="44"/>
      <c r="G55" s="44"/>
      <c r="H55" s="44"/>
      <c r="I55" s="10"/>
      <c r="J55" s="10"/>
      <c r="K55" s="10"/>
      <c r="L55" s="10"/>
      <c r="M55" s="10"/>
      <c r="N55" s="10"/>
      <c r="O55" s="10"/>
      <c r="P55" s="10"/>
    </row>
    <row r="56" spans="1:16" s="2" customFormat="1" ht="39" customHeight="1">
      <c r="A56" s="44" t="s">
        <v>31</v>
      </c>
      <c r="B56" s="44"/>
      <c r="C56" s="44"/>
      <c r="D56" s="44"/>
      <c r="E56" s="44"/>
      <c r="F56" s="44"/>
      <c r="G56" s="44"/>
      <c r="H56" s="44"/>
      <c r="I56" s="10"/>
      <c r="J56" s="10"/>
      <c r="K56" s="10"/>
      <c r="L56" s="10"/>
      <c r="M56" s="10"/>
      <c r="N56" s="10"/>
      <c r="O56" s="10"/>
      <c r="P56" s="10"/>
    </row>
    <row r="57" spans="1:10" s="15" customFormat="1" ht="36.75" customHeight="1">
      <c r="A57" s="47" t="s">
        <v>7</v>
      </c>
      <c r="B57" s="47"/>
      <c r="C57" s="47"/>
      <c r="D57" s="47"/>
      <c r="E57" s="47"/>
      <c r="F57" s="47"/>
      <c r="G57" s="47"/>
      <c r="H57" s="47"/>
      <c r="I57" s="16"/>
      <c r="J57" s="18"/>
    </row>
    <row r="58" spans="2:10" s="15" customFormat="1" ht="15.75">
      <c r="B58" s="43"/>
      <c r="C58" s="43"/>
      <c r="D58" s="43"/>
      <c r="E58" s="43"/>
      <c r="F58" s="43"/>
      <c r="G58" s="43"/>
      <c r="H58" s="43"/>
      <c r="I58" s="16"/>
      <c r="J58" s="18"/>
    </row>
    <row r="59" spans="2:10" s="15" customFormat="1" ht="15.75">
      <c r="B59" s="19"/>
      <c r="C59" s="19"/>
      <c r="D59" s="19"/>
      <c r="E59" s="19"/>
      <c r="F59" s="19"/>
      <c r="G59" s="19"/>
      <c r="H59" s="17"/>
      <c r="I59" s="16"/>
      <c r="J59" s="18"/>
    </row>
    <row r="60" spans="1:10" s="15" customFormat="1" ht="18.75">
      <c r="A60" s="45"/>
      <c r="B60" s="45"/>
      <c r="C60" s="45"/>
      <c r="D60" s="45"/>
      <c r="E60" s="45"/>
      <c r="F60" s="45"/>
      <c r="G60" s="45"/>
      <c r="H60" s="25"/>
      <c r="I60" s="16"/>
      <c r="J60" s="18"/>
    </row>
    <row r="61" spans="2:10" s="15" customFormat="1" ht="18.75">
      <c r="B61" s="49" t="s">
        <v>9</v>
      </c>
      <c r="C61" s="49"/>
      <c r="D61" s="49"/>
      <c r="E61" s="49"/>
      <c r="F61" s="49"/>
      <c r="G61" s="26" t="s">
        <v>10</v>
      </c>
      <c r="H61" s="24"/>
      <c r="I61" s="16"/>
      <c r="J61" s="18"/>
    </row>
    <row r="62" spans="2:10" s="15" customFormat="1" ht="15.75">
      <c r="B62" s="12"/>
      <c r="C62" s="12"/>
      <c r="D62" s="12"/>
      <c r="E62" s="12"/>
      <c r="F62" s="12"/>
      <c r="G62" s="12"/>
      <c r="H62" s="20"/>
      <c r="I62" s="16"/>
      <c r="J62" s="18"/>
    </row>
    <row r="63" spans="2:10" s="15" customFormat="1" ht="18.75">
      <c r="B63" s="39"/>
      <c r="C63" s="39"/>
      <c r="D63" s="39"/>
      <c r="E63" s="28"/>
      <c r="F63" s="23"/>
      <c r="G63" s="23"/>
      <c r="H63" s="20"/>
      <c r="I63" s="16"/>
      <c r="J63" s="18"/>
    </row>
    <row r="64" spans="1:16" s="2" customFormat="1" ht="18.75">
      <c r="A64" s="14"/>
      <c r="B64" s="40" t="s">
        <v>8</v>
      </c>
      <c r="C64" s="40"/>
      <c r="D64" s="40"/>
      <c r="E64" s="13"/>
      <c r="F64" s="13"/>
      <c r="G64" s="13"/>
      <c r="H64" s="10"/>
      <c r="I64" s="10"/>
      <c r="J64" s="10"/>
      <c r="K64" s="10"/>
      <c r="L64" s="10"/>
      <c r="M64" s="10"/>
      <c r="N64" s="10"/>
      <c r="O64" s="10"/>
      <c r="P64" s="10"/>
    </row>
    <row r="65" spans="1:7" ht="15.75">
      <c r="A65" s="14"/>
      <c r="B65" s="11"/>
      <c r="C65" s="11"/>
      <c r="D65" s="11"/>
      <c r="E65" s="11"/>
      <c r="F65" s="11"/>
      <c r="G65" s="11"/>
    </row>
  </sheetData>
  <sheetProtection/>
  <mergeCells count="39">
    <mergeCell ref="A46:G46"/>
    <mergeCell ref="I19:I20"/>
    <mergeCell ref="A16:I16"/>
    <mergeCell ref="A7:I7"/>
    <mergeCell ref="A10:I10"/>
    <mergeCell ref="A12:I12"/>
    <mergeCell ref="A19:A20"/>
    <mergeCell ref="D19:D20"/>
    <mergeCell ref="F19:F20"/>
    <mergeCell ref="H19:H20"/>
    <mergeCell ref="A18:H18"/>
    <mergeCell ref="A13:H13"/>
    <mergeCell ref="C19:C20"/>
    <mergeCell ref="A1:H1"/>
    <mergeCell ref="A5:H5"/>
    <mergeCell ref="A8:H8"/>
    <mergeCell ref="A14:H14"/>
    <mergeCell ref="A6:I6"/>
    <mergeCell ref="A15:H15"/>
    <mergeCell ref="A54:H54"/>
    <mergeCell ref="A52:H52"/>
    <mergeCell ref="B61:F61"/>
    <mergeCell ref="B19:B20"/>
    <mergeCell ref="E19:E20"/>
    <mergeCell ref="G19:G20"/>
    <mergeCell ref="A48:H48"/>
    <mergeCell ref="A47:H47"/>
    <mergeCell ref="A50:H50"/>
    <mergeCell ref="A45:G45"/>
    <mergeCell ref="B63:D63"/>
    <mergeCell ref="B64:D64"/>
    <mergeCell ref="A49:H49"/>
    <mergeCell ref="B58:H58"/>
    <mergeCell ref="A53:H53"/>
    <mergeCell ref="A55:H55"/>
    <mergeCell ref="A56:H56"/>
    <mergeCell ref="A60:G60"/>
    <mergeCell ref="A51:H51"/>
    <mergeCell ref="A57:H57"/>
  </mergeCells>
  <printOptions horizontalCentered="1"/>
  <pageMargins left="0.3937007874015748" right="0.3937007874015748" top="0.5511811023622047" bottom="0.35433070866141736" header="0.1968503937007874" footer="0.1968503937007874"/>
  <pageSetup fitToHeight="0" fitToWidth="1" horizontalDpi="600" verticalDpi="600" orientation="landscape" paperSize="9" scale="59" r:id="rId1"/>
  <headerFooter>
    <oddHeader>&amp;C&amp;10№ 39-2022 "Закуп материалов для ремонта входной гребенки и УПОГ УПН Майского м.р." /  #39-2022 Procurement of materials for repair of inlet manifold and slug catcher of OTF Maiskoye field system</oddHeader>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Natalia K. Galimzhanova</cp:lastModifiedBy>
  <cp:lastPrinted>2022-06-06T09:47:31Z</cp:lastPrinted>
  <dcterms:created xsi:type="dcterms:W3CDTF">2010-01-12T03:47:23Z</dcterms:created>
  <dcterms:modified xsi:type="dcterms:W3CDTF">2022-06-07T05:31:55Z</dcterms:modified>
  <cp:category/>
  <cp:version/>
  <cp:contentType/>
  <cp:contentStatus/>
</cp:coreProperties>
</file>